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tabRatio="286"/>
  </bookViews>
  <sheets>
    <sheet name="все года" sheetId="1" r:id="rId1"/>
  </sheets>
  <definedNames>
    <definedName name="_xlnm.Print_Titles" localSheetId="0">'все года'!$8:$8</definedName>
  </definedNames>
  <calcPr calcId="125725"/>
</workbook>
</file>

<file path=xl/calcChain.xml><?xml version="1.0" encoding="utf-8"?>
<calcChain xmlns="http://schemas.openxmlformats.org/spreadsheetml/2006/main">
  <c r="H29" i="1"/>
  <c r="G29"/>
  <c r="F29"/>
  <c r="G50"/>
  <c r="G41" s="1"/>
  <c r="H51"/>
  <c r="H50" s="1"/>
  <c r="H41" s="1"/>
  <c r="G51"/>
  <c r="F51"/>
  <c r="F50" s="1"/>
  <c r="H30"/>
  <c r="F30"/>
  <c r="H43"/>
  <c r="H42" s="1"/>
  <c r="G43"/>
  <c r="G42" s="1"/>
  <c r="F43"/>
  <c r="F42" s="1"/>
  <c r="G48"/>
  <c r="G45" s="1"/>
  <c r="F48"/>
  <c r="F45" s="1"/>
  <c r="H35"/>
  <c r="H34" s="1"/>
  <c r="G35"/>
  <c r="G34" s="1"/>
  <c r="F35"/>
  <c r="F34" s="1"/>
  <c r="H38"/>
  <c r="H37" s="1"/>
  <c r="G38"/>
  <c r="G37" s="1"/>
  <c r="F38"/>
  <c r="F37" s="1"/>
  <c r="H32"/>
  <c r="H31" s="1"/>
  <c r="G32"/>
  <c r="G31" s="1"/>
  <c r="G30" s="1"/>
  <c r="F32"/>
  <c r="F31" s="1"/>
  <c r="H27"/>
  <c r="H26" s="1"/>
  <c r="G27"/>
  <c r="G26" s="1"/>
  <c r="F27"/>
  <c r="F26" s="1"/>
  <c r="H24"/>
  <c r="G24"/>
  <c r="F24"/>
  <c r="H22"/>
  <c r="H21" s="1"/>
  <c r="G22"/>
  <c r="F22"/>
  <c r="H19"/>
  <c r="G19"/>
  <c r="F19"/>
  <c r="H16"/>
  <c r="H15" s="1"/>
  <c r="G16"/>
  <c r="G15" s="1"/>
  <c r="G11" s="1"/>
  <c r="G10" s="1"/>
  <c r="F16"/>
  <c r="F15" s="1"/>
  <c r="H13"/>
  <c r="H12" s="1"/>
  <c r="G13"/>
  <c r="G12" s="1"/>
  <c r="F13"/>
  <c r="F12" s="1"/>
  <c r="F41" l="1"/>
  <c r="F40" s="1"/>
  <c r="H40"/>
  <c r="G40"/>
  <c r="G53" s="1"/>
  <c r="F21"/>
  <c r="F18" s="1"/>
  <c r="F11" s="1"/>
  <c r="F10" s="1"/>
  <c r="G21"/>
  <c r="G18" s="1"/>
  <c r="H18"/>
  <c r="H11" s="1"/>
  <c r="H10" s="1"/>
  <c r="H53" s="1"/>
  <c r="F53" l="1"/>
</calcChain>
</file>

<file path=xl/sharedStrings.xml><?xml version="1.0" encoding="utf-8"?>
<sst xmlns="http://schemas.openxmlformats.org/spreadsheetml/2006/main" count="151" uniqueCount="106">
  <si>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</si>
  <si>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</si>
  <si>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</si>
  <si>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</si>
  <si>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</si>
  <si>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</si>
  <si>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</si>
  <si>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</si>
  <si>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</si>
  <si>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</si>
  <si>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</si>
  <si>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</si>
  <si>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</si>
  <si>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</si>
  <si>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2-го года</t>
  </si>
  <si>
    <t>Сумма 3-го года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</si>
  <si>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</si>
  <si>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</si>
  <si>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</si>
  <si>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</si>
  <si>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</si>
  <si>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</si>
  <si>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</si>
  <si>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</si>
  <si>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</si>
  <si>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</si>
  <si>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</si>
  <si>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</si>
  <si>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</si>
  <si>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</si>
  <si>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</si>
  <si>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</si>
  <si>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</si>
  <si>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</si>
  <si>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</si>
  <si>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</si>
  <si>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</si>
  <si>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</si>
  <si>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</si>
  <si>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</si>
  <si>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</si>
  <si>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</si>
  <si>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</si>
  <si>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</si>
  <si>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</si>
  <si>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</si>
  <si>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</si>
  <si>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</si>
  <si>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</si>
  <si>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</si>
  <si>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</si>
  <si>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</si>
  <si>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</si>
  <si>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</si>
  <si>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</si>
  <si>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</si>
  <si>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</si>
  <si>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</si>
  <si>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</si>
  <si>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</si>
  <si>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</si>
  <si>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</si>
  <si>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</si>
  <si>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</si>
  <si>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</si>
  <si>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</si>
  <si>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1 16 90050 10 0000 140 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</si>
  <si>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</si>
  <si>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1 17 00000 00 0000 000 </t>
  </si>
  <si>
    <t>ПРОЧИЕ НЕНАЛОГОВЫЕ ДОХОДЫ</t>
  </si>
  <si>
    <t xml:space="preserve">1 17 14000 00 0000 180 </t>
  </si>
  <si>
    <t>Средства самообложения граждан</t>
  </si>
  <si>
    <t xml:space="preserve">1 17 14030 10 0000 180 </t>
  </si>
  <si>
    <t>Средства самообложения граждан, зачисляемые в бюджеты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</si>
  <si>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</si>
  <si>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</si>
  <si>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</si>
  <si>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</si>
  <si>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</si>
  <si>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</si>
  <si>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</si>
  <si>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</si>
  <si>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</si>
  <si>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</si>
  <si>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</si>
  <si>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</si>
  <si>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</si>
  <si>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</si>
  <si>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</si>
  <si>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</si>
  <si>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</si>
  <si>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</si>
  <si>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</si>
  <si>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</si>
  <si>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</si>
  <si>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2018 год</t>
  </si>
  <si>
    <t>2019 год</t>
  </si>
  <si>
    <t>2020 год</t>
  </si>
  <si>
    <t>Объем поступлений доходов бюджета Краснополянского сельского поселения
Песчанокопского района на 2018 год и на плановый период 2019 и 2020 годов</t>
  </si>
  <si>
    <t>Иные межбюджетные трансферты</t>
  </si>
  <si>
    <t>2 02 40000 00 0000 151</t>
  </si>
  <si>
    <t>2 02 49999 00 0000 151</t>
  </si>
  <si>
    <t>2 02 49999 10 0000 151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</si>
  <si>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</si>
  <si>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</si>
  <si>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
 к решению собрания депутатов
Краснополянского сельского поселения
 от 27 декабря 2017 года № 43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</si>
</sst>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right" vertical="distributed" wrapText="1"/>
    </xf>
    <xf numFmtId="165" fontId="2" fillId="0" borderId="1" xfId="0" applyNumberFormat="1" applyFont="1" applyBorder="1" applyAlignment="1" applyProtection="1">
      <alignment horizontal="right" vertical="center"/>
    </xf>
    <xf numFmtId="165" fontId="1" fillId="0" borderId="1" xfId="0" applyNumberFormat="1" applyFont="1" applyBorder="1" applyAlignment="1" applyProtection="1">
      <alignment horizontal="right" vertical="center"/>
    </xf>
    <xf numFmtId="165" fontId="4" fillId="0" borderId="1" xfId="0" applyNumberFormat="1" applyFont="1" applyBorder="1" applyAlignment="1" applyProtection="1">
      <alignment horizontal="right" vertical="center"/>
    </xf>
    <xf numFmtId="165" fontId="5" fillId="0" borderId="1" xfId="0" applyNumberFormat="1" applyFont="1" applyBorder="1" applyAlignment="1" applyProtection="1">
      <alignment horizontal="right" vertical="center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right" vertical="center"/>
    </xf>
    <xf numFmtId="0" fontId="6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tabSelected="1" topLeftCell="A4" workbookViewId="0">
      <selection activeCell="H53" sqref="H53"/>
    </sheetView>
  </sheetViews>
  <sheetFormatPr defaultRowHeight="18" customHeight="1"/>
  <cols>
    <col min="1" max="1" width="80.7109375" customWidth="1"/>
    <col min="2" max="3" width="8.85546875" hidden="1" customWidth="1"/>
    <col min="4" max="4" width="40.7109375" customWidth="1"/>
    <col min="5" max="5" width="8.85546875" hidden="1" customWidth="1"/>
    <col min="6" max="6" width="15.28515625" customWidth="1"/>
    <col min="7" max="7" width="13.42578125" customWidth="1"/>
    <col min="8" max="8" width="13.140625" customWidth="1"/>
    <col min="9" max="10" width="8.85546875" hidden="1" customWidth="1"/>
    <col min="11" max="11" width="80.7109375" hidden="1" customWidth="1"/>
  </cols>
  <sheetData>
    <row r="1" spans="1:11" ht="78.75" customHeight="1">
      <c r="D1" s="31" t="s">
        <v>105</v>
      </c>
      <c r="E1" s="31"/>
      <c r="F1" s="31"/>
      <c r="G1" s="31"/>
      <c r="H1" s="31"/>
    </row>
    <row r="3" spans="1:11" ht="43.5" customHeight="1">
      <c r="A3" s="32" t="s">
        <v>98</v>
      </c>
      <c r="B3" s="32"/>
      <c r="C3" s="32"/>
      <c r="D3" s="32"/>
      <c r="E3" s="32"/>
      <c r="F3" s="32"/>
      <c r="G3" s="32"/>
      <c r="H3" s="32"/>
      <c r="I3" s="32"/>
      <c r="J3" s="32"/>
      <c r="K3" s="33"/>
    </row>
    <row r="4" spans="1:11" ht="18.75">
      <c r="K4" s="1"/>
    </row>
    <row r="5" spans="1:11" ht="18" customHeight="1">
      <c r="A5" s="2"/>
      <c r="B5" s="2"/>
      <c r="C5" s="2"/>
      <c r="D5" s="2"/>
      <c r="E5" s="2"/>
      <c r="F5" s="2"/>
      <c r="G5" s="2"/>
      <c r="H5" s="2" t="s">
        <v>0</v>
      </c>
      <c r="I5" s="2"/>
      <c r="J5" s="2"/>
      <c r="K5" s="1"/>
    </row>
    <row r="6" spans="1:11" ht="25.15" customHeight="1">
      <c r="A6" s="34" t="s">
        <v>11</v>
      </c>
      <c r="B6" s="34" t="s">
        <v>12</v>
      </c>
      <c r="C6" s="34" t="s">
        <v>1</v>
      </c>
      <c r="D6" s="34" t="s">
        <v>2</v>
      </c>
      <c r="E6" s="34" t="s">
        <v>11</v>
      </c>
      <c r="F6" s="36" t="s">
        <v>95</v>
      </c>
      <c r="G6" s="36" t="s">
        <v>96</v>
      </c>
      <c r="H6" s="34" t="s">
        <v>97</v>
      </c>
      <c r="I6" s="34" t="s">
        <v>14</v>
      </c>
      <c r="J6" s="34" t="s">
        <v>15</v>
      </c>
      <c r="K6" s="34" t="s">
        <v>13</v>
      </c>
    </row>
    <row r="7" spans="1:11" ht="25.15" customHeight="1">
      <c r="A7" s="34"/>
      <c r="B7" s="34"/>
      <c r="C7" s="34"/>
      <c r="D7" s="34"/>
      <c r="E7" s="34"/>
      <c r="F7" s="37"/>
      <c r="G7" s="37"/>
      <c r="H7" s="35"/>
      <c r="I7" s="35"/>
      <c r="J7" s="35"/>
      <c r="K7" s="34"/>
    </row>
    <row r="8" spans="1:11" ht="19.5" hidden="1" customHeight="1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/>
      <c r="G8" s="4"/>
      <c r="H8" s="4" t="s">
        <v>7</v>
      </c>
      <c r="I8" s="4" t="s">
        <v>8</v>
      </c>
      <c r="J8" s="4" t="s">
        <v>9</v>
      </c>
      <c r="K8" s="4" t="s">
        <v>10</v>
      </c>
    </row>
    <row r="9" spans="1:11" ht="19.5" customHeight="1">
      <c r="A9" s="5" t="s">
        <v>16</v>
      </c>
      <c r="B9" s="6"/>
      <c r="C9" s="6"/>
      <c r="D9" s="6"/>
      <c r="E9" s="5" t="s">
        <v>16</v>
      </c>
      <c r="F9" s="5"/>
      <c r="G9" s="19"/>
      <c r="H9" s="7"/>
      <c r="I9" s="7"/>
      <c r="J9" s="7"/>
      <c r="K9" s="5"/>
    </row>
    <row r="10" spans="1:11" ht="19.5" customHeight="1">
      <c r="A10" s="8" t="s">
        <v>18</v>
      </c>
      <c r="B10" s="9"/>
      <c r="C10" s="9"/>
      <c r="D10" s="9" t="s">
        <v>17</v>
      </c>
      <c r="E10" s="8" t="s">
        <v>18</v>
      </c>
      <c r="F10" s="20">
        <f>F11+F29</f>
        <v>8294.6999999999989</v>
      </c>
      <c r="G10" s="20">
        <f>G11+G29</f>
        <v>8426.5999999999985</v>
      </c>
      <c r="H10" s="20">
        <f>H11+H29</f>
        <v>8560.8999999999978</v>
      </c>
      <c r="I10" s="10">
        <v>2676.8</v>
      </c>
      <c r="J10" s="10">
        <v>2726.8</v>
      </c>
    </row>
    <row r="11" spans="1:11" ht="19.5" customHeight="1">
      <c r="A11" s="11" t="s">
        <v>19</v>
      </c>
      <c r="B11" s="12"/>
      <c r="C11" s="12"/>
      <c r="D11" s="12"/>
      <c r="E11" s="11" t="s">
        <v>19</v>
      </c>
      <c r="F11" s="21">
        <f>F12+F15+F18+F26</f>
        <v>8166.7999999999993</v>
      </c>
      <c r="G11" s="21">
        <f>G12+G15+G18+G26</f>
        <v>8290.2999999999993</v>
      </c>
      <c r="H11" s="21">
        <f>H12+H15+H18+H26</f>
        <v>8424.5999999999985</v>
      </c>
      <c r="I11" s="13">
        <v>2595</v>
      </c>
      <c r="J11" s="13">
        <v>2645</v>
      </c>
    </row>
    <row r="12" spans="1:11" ht="50.25" customHeight="1">
      <c r="A12" s="14" t="s">
        <v>21</v>
      </c>
      <c r="B12" s="3"/>
      <c r="C12" s="3"/>
      <c r="D12" s="3" t="s">
        <v>20</v>
      </c>
      <c r="E12" s="14" t="s">
        <v>21</v>
      </c>
      <c r="F12" s="22">
        <f t="shared" ref="F12:H13" si="0">F13</f>
        <v>1241.5999999999999</v>
      </c>
      <c r="G12" s="28">
        <f t="shared" si="0"/>
        <v>1310.9</v>
      </c>
      <c r="H12" s="22">
        <f t="shared" si="0"/>
        <v>1390.9</v>
      </c>
      <c r="I12" s="15">
        <v>102</v>
      </c>
      <c r="J12" s="15">
        <v>152</v>
      </c>
    </row>
    <row r="13" spans="1:11" ht="39" customHeight="1">
      <c r="A13" s="16" t="s">
        <v>23</v>
      </c>
      <c r="B13" s="17"/>
      <c r="C13" s="17"/>
      <c r="D13" s="17" t="s">
        <v>22</v>
      </c>
      <c r="E13" s="16" t="s">
        <v>23</v>
      </c>
      <c r="F13" s="23">
        <f t="shared" si="0"/>
        <v>1241.5999999999999</v>
      </c>
      <c r="G13" s="24">
        <f t="shared" si="0"/>
        <v>1310.9</v>
      </c>
      <c r="H13" s="23">
        <f t="shared" si="0"/>
        <v>1390.9</v>
      </c>
      <c r="I13" s="18">
        <v>102</v>
      </c>
      <c r="J13" s="18">
        <v>152</v>
      </c>
    </row>
    <row r="14" spans="1:11" ht="83.65" customHeight="1">
      <c r="A14" s="16" t="s">
        <v>25</v>
      </c>
      <c r="B14" s="17"/>
      <c r="C14" s="17"/>
      <c r="D14" s="17" t="s">
        <v>24</v>
      </c>
      <c r="E14" s="16" t="s">
        <v>25</v>
      </c>
      <c r="F14" s="23">
        <v>1241.5999999999999</v>
      </c>
      <c r="G14" s="29">
        <v>1310.9</v>
      </c>
      <c r="H14" s="23">
        <v>1390.9</v>
      </c>
      <c r="I14" s="18">
        <v>102</v>
      </c>
      <c r="J14" s="18">
        <v>152</v>
      </c>
    </row>
    <row r="15" spans="1:11" ht="67.5" customHeight="1">
      <c r="A15" s="14" t="s">
        <v>27</v>
      </c>
      <c r="B15" s="3"/>
      <c r="C15" s="3"/>
      <c r="D15" s="3" t="s">
        <v>26</v>
      </c>
      <c r="E15" s="14" t="s">
        <v>27</v>
      </c>
      <c r="F15" s="22">
        <f t="shared" ref="F15:H16" si="1">F16</f>
        <v>1020.3</v>
      </c>
      <c r="G15" s="28">
        <f t="shared" si="1"/>
        <v>1020.3</v>
      </c>
      <c r="H15" s="22">
        <f t="shared" si="1"/>
        <v>1020.3</v>
      </c>
      <c r="I15" s="15">
        <v>340</v>
      </c>
      <c r="J15" s="15">
        <v>340</v>
      </c>
    </row>
    <row r="16" spans="1:11" ht="39.75" customHeight="1">
      <c r="A16" s="16" t="s">
        <v>29</v>
      </c>
      <c r="B16" s="17"/>
      <c r="C16" s="17"/>
      <c r="D16" s="17" t="s">
        <v>28</v>
      </c>
      <c r="E16" s="16" t="s">
        <v>29</v>
      </c>
      <c r="F16" s="23">
        <f t="shared" si="1"/>
        <v>1020.3</v>
      </c>
      <c r="G16" s="24">
        <f t="shared" si="1"/>
        <v>1020.3</v>
      </c>
      <c r="H16" s="23">
        <f t="shared" si="1"/>
        <v>1020.3</v>
      </c>
      <c r="I16" s="18">
        <v>340</v>
      </c>
      <c r="J16" s="18">
        <v>340</v>
      </c>
    </row>
    <row r="17" spans="1:10" ht="42.75" customHeight="1">
      <c r="A17" s="16" t="s">
        <v>29</v>
      </c>
      <c r="B17" s="17"/>
      <c r="C17" s="17"/>
      <c r="D17" s="17" t="s">
        <v>30</v>
      </c>
      <c r="E17" s="16" t="s">
        <v>29</v>
      </c>
      <c r="F17" s="23">
        <v>1020.3</v>
      </c>
      <c r="G17" s="24">
        <v>1020.3</v>
      </c>
      <c r="H17" s="23">
        <v>1020.3</v>
      </c>
      <c r="I17" s="18">
        <v>340</v>
      </c>
      <c r="J17" s="18">
        <v>340</v>
      </c>
    </row>
    <row r="18" spans="1:10" ht="54" customHeight="1">
      <c r="A18" s="14" t="s">
        <v>32</v>
      </c>
      <c r="B18" s="3"/>
      <c r="C18" s="3"/>
      <c r="D18" s="3" t="s">
        <v>31</v>
      </c>
      <c r="E18" s="14" t="s">
        <v>32</v>
      </c>
      <c r="F18" s="22">
        <f>F19+F21</f>
        <v>5866.4</v>
      </c>
      <c r="G18" s="22">
        <f t="shared" ref="G18:H18" si="2">G19+G21</f>
        <v>5920.5999999999995</v>
      </c>
      <c r="H18" s="22">
        <f t="shared" si="2"/>
        <v>5974.9</v>
      </c>
      <c r="I18" s="15">
        <v>2144.1</v>
      </c>
      <c r="J18" s="15">
        <v>2144.1</v>
      </c>
    </row>
    <row r="19" spans="1:10" ht="49.5" customHeight="1">
      <c r="A19" s="16" t="s">
        <v>34</v>
      </c>
      <c r="B19" s="17"/>
      <c r="C19" s="17"/>
      <c r="D19" s="17" t="s">
        <v>33</v>
      </c>
      <c r="E19" s="16" t="s">
        <v>34</v>
      </c>
      <c r="F19" s="23">
        <f>F20</f>
        <v>272.5</v>
      </c>
      <c r="G19" s="24">
        <f>G20</f>
        <v>326.7</v>
      </c>
      <c r="H19" s="23">
        <f>H20</f>
        <v>381</v>
      </c>
      <c r="I19" s="18">
        <v>44.1</v>
      </c>
      <c r="J19" s="18">
        <v>44.1</v>
      </c>
    </row>
    <row r="20" spans="1:10" ht="50.1" customHeight="1">
      <c r="A20" s="16" t="s">
        <v>36</v>
      </c>
      <c r="B20" s="17"/>
      <c r="C20" s="17"/>
      <c r="D20" s="17" t="s">
        <v>35</v>
      </c>
      <c r="E20" s="16" t="s">
        <v>36</v>
      </c>
      <c r="F20" s="23">
        <v>272.5</v>
      </c>
      <c r="G20" s="24">
        <v>326.7</v>
      </c>
      <c r="H20" s="23">
        <v>381</v>
      </c>
      <c r="I20" s="18">
        <v>44.1</v>
      </c>
      <c r="J20" s="18">
        <v>44.1</v>
      </c>
    </row>
    <row r="21" spans="1:10" ht="40.5" customHeight="1">
      <c r="A21" s="16" t="s">
        <v>38</v>
      </c>
      <c r="B21" s="17"/>
      <c r="C21" s="17"/>
      <c r="D21" s="17" t="s">
        <v>37</v>
      </c>
      <c r="E21" s="16" t="s">
        <v>38</v>
      </c>
      <c r="F21" s="23">
        <f>F22+F24</f>
        <v>5593.9</v>
      </c>
      <c r="G21" s="23">
        <f t="shared" ref="G21:H21" si="3">G22+G24</f>
        <v>5593.9</v>
      </c>
      <c r="H21" s="23">
        <f t="shared" si="3"/>
        <v>5593.9</v>
      </c>
      <c r="I21" s="18">
        <v>2100</v>
      </c>
      <c r="J21" s="18">
        <v>2100</v>
      </c>
    </row>
    <row r="22" spans="1:10" ht="51.75" customHeight="1">
      <c r="A22" s="16" t="s">
        <v>40</v>
      </c>
      <c r="B22" s="17"/>
      <c r="C22" s="17"/>
      <c r="D22" s="17" t="s">
        <v>39</v>
      </c>
      <c r="E22" s="16" t="s">
        <v>40</v>
      </c>
      <c r="F22" s="23">
        <f>F23</f>
        <v>1810</v>
      </c>
      <c r="G22" s="24">
        <f>G23</f>
        <v>1810</v>
      </c>
      <c r="H22" s="23">
        <f>H23</f>
        <v>1810</v>
      </c>
      <c r="I22" s="18">
        <v>74.900000000000006</v>
      </c>
      <c r="J22" s="18">
        <v>74.900000000000006</v>
      </c>
    </row>
    <row r="23" spans="1:10" ht="33.4" customHeight="1">
      <c r="A23" s="16" t="s">
        <v>42</v>
      </c>
      <c r="B23" s="17"/>
      <c r="C23" s="17"/>
      <c r="D23" s="17" t="s">
        <v>41</v>
      </c>
      <c r="E23" s="16" t="s">
        <v>42</v>
      </c>
      <c r="F23" s="23">
        <v>1810</v>
      </c>
      <c r="G23" s="24">
        <v>1810</v>
      </c>
      <c r="H23" s="23">
        <v>1810</v>
      </c>
      <c r="I23" s="18">
        <v>74.900000000000006</v>
      </c>
      <c r="J23" s="18">
        <v>74.900000000000006</v>
      </c>
    </row>
    <row r="24" spans="1:10" ht="78.75">
      <c r="A24" s="16" t="s">
        <v>44</v>
      </c>
      <c r="B24" s="17"/>
      <c r="C24" s="17"/>
      <c r="D24" s="17" t="s">
        <v>43</v>
      </c>
      <c r="E24" s="16" t="s">
        <v>44</v>
      </c>
      <c r="F24" s="23">
        <f>F25</f>
        <v>3783.9</v>
      </c>
      <c r="G24" s="24">
        <f>G25</f>
        <v>3783.9</v>
      </c>
      <c r="H24" s="23">
        <f>H25</f>
        <v>3783.9</v>
      </c>
      <c r="I24" s="18">
        <v>2025.1</v>
      </c>
      <c r="J24" s="18">
        <v>2025.1</v>
      </c>
    </row>
    <row r="25" spans="1:10" ht="33.4" customHeight="1">
      <c r="A25" s="16" t="s">
        <v>46</v>
      </c>
      <c r="B25" s="17"/>
      <c r="C25" s="17"/>
      <c r="D25" s="17" t="s">
        <v>45</v>
      </c>
      <c r="E25" s="16" t="s">
        <v>46</v>
      </c>
      <c r="F25" s="23">
        <v>3783.9</v>
      </c>
      <c r="G25" s="24">
        <v>3783.9</v>
      </c>
      <c r="H25" s="23">
        <v>3783.9</v>
      </c>
      <c r="I25" s="18">
        <v>2025.1</v>
      </c>
      <c r="J25" s="18">
        <v>2025.1</v>
      </c>
    </row>
    <row r="26" spans="1:10" ht="67.5" customHeight="1">
      <c r="A26" s="14" t="s">
        <v>48</v>
      </c>
      <c r="B26" s="3"/>
      <c r="C26" s="3"/>
      <c r="D26" s="3" t="s">
        <v>47</v>
      </c>
      <c r="E26" s="14" t="s">
        <v>48</v>
      </c>
      <c r="F26" s="22">
        <f t="shared" ref="F26:H27" si="4">F27</f>
        <v>38.5</v>
      </c>
      <c r="G26" s="28">
        <f t="shared" si="4"/>
        <v>38.5</v>
      </c>
      <c r="H26" s="22">
        <f t="shared" si="4"/>
        <v>38.5</v>
      </c>
      <c r="I26" s="15">
        <v>8.9</v>
      </c>
      <c r="J26" s="15">
        <v>8.9</v>
      </c>
    </row>
    <row r="27" spans="1:10" ht="50.1" customHeight="1">
      <c r="A27" s="16" t="s">
        <v>50</v>
      </c>
      <c r="B27" s="17"/>
      <c r="C27" s="17"/>
      <c r="D27" s="17" t="s">
        <v>49</v>
      </c>
      <c r="E27" s="16" t="s">
        <v>50</v>
      </c>
      <c r="F27" s="23">
        <f t="shared" si="4"/>
        <v>38.5</v>
      </c>
      <c r="G27" s="24">
        <f t="shared" si="4"/>
        <v>38.5</v>
      </c>
      <c r="H27" s="23">
        <f t="shared" si="4"/>
        <v>38.5</v>
      </c>
      <c r="I27" s="18">
        <v>8.9</v>
      </c>
      <c r="J27" s="18">
        <v>8.9</v>
      </c>
    </row>
    <row r="28" spans="1:10" ht="66.95" customHeight="1">
      <c r="A28" s="16" t="s">
        <v>52</v>
      </c>
      <c r="B28" s="17"/>
      <c r="C28" s="17"/>
      <c r="D28" s="17" t="s">
        <v>51</v>
      </c>
      <c r="E28" s="16" t="s">
        <v>52</v>
      </c>
      <c r="F28" s="23">
        <v>38.5</v>
      </c>
      <c r="G28" s="24">
        <v>38.5</v>
      </c>
      <c r="H28" s="23">
        <v>38.5</v>
      </c>
      <c r="I28" s="18">
        <v>8.9</v>
      </c>
      <c r="J28" s="18">
        <v>8.9</v>
      </c>
    </row>
    <row r="29" spans="1:10" ht="19.5" customHeight="1">
      <c r="A29" s="11" t="s">
        <v>53</v>
      </c>
      <c r="B29" s="12"/>
      <c r="C29" s="12"/>
      <c r="D29" s="12"/>
      <c r="E29" s="11" t="s">
        <v>53</v>
      </c>
      <c r="F29" s="30">
        <f>F30+F34+F37</f>
        <v>127.9</v>
      </c>
      <c r="G29" s="30">
        <f>G30+G34+G37</f>
        <v>136.30000000000001</v>
      </c>
      <c r="H29" s="30">
        <f>H30+H34+H37</f>
        <v>136.30000000000001</v>
      </c>
      <c r="I29" s="13">
        <v>81.8</v>
      </c>
      <c r="J29" s="13">
        <v>81.8</v>
      </c>
    </row>
    <row r="30" spans="1:10" ht="33.4" customHeight="1">
      <c r="A30" s="14" t="s">
        <v>55</v>
      </c>
      <c r="B30" s="3"/>
      <c r="C30" s="3"/>
      <c r="D30" s="3" t="s">
        <v>54</v>
      </c>
      <c r="E30" s="14" t="s">
        <v>55</v>
      </c>
      <c r="F30" s="22">
        <f t="shared" ref="F30:H32" si="5">F31</f>
        <v>96.5</v>
      </c>
      <c r="G30" s="28">
        <f t="shared" si="5"/>
        <v>100.4</v>
      </c>
      <c r="H30" s="22">
        <f t="shared" si="5"/>
        <v>100.4</v>
      </c>
      <c r="I30" s="15">
        <v>51.6</v>
      </c>
      <c r="J30" s="15">
        <v>51.6</v>
      </c>
    </row>
    <row r="31" spans="1:10" ht="83.65" customHeight="1">
      <c r="A31" s="16" t="s">
        <v>57</v>
      </c>
      <c r="B31" s="17"/>
      <c r="C31" s="17"/>
      <c r="D31" s="17" t="s">
        <v>56</v>
      </c>
      <c r="E31" s="16" t="s">
        <v>57</v>
      </c>
      <c r="F31" s="23">
        <f t="shared" si="5"/>
        <v>96.5</v>
      </c>
      <c r="G31" s="24">
        <f t="shared" si="5"/>
        <v>100.4</v>
      </c>
      <c r="H31" s="23">
        <f t="shared" si="5"/>
        <v>100.4</v>
      </c>
      <c r="I31" s="18">
        <v>51.6</v>
      </c>
      <c r="J31" s="18">
        <v>51.6</v>
      </c>
    </row>
    <row r="32" spans="1:10" ht="50.1" customHeight="1">
      <c r="A32" s="16" t="s">
        <v>59</v>
      </c>
      <c r="B32" s="17"/>
      <c r="C32" s="17"/>
      <c r="D32" s="17" t="s">
        <v>58</v>
      </c>
      <c r="E32" s="16" t="s">
        <v>59</v>
      </c>
      <c r="F32" s="23">
        <f t="shared" si="5"/>
        <v>96.5</v>
      </c>
      <c r="G32" s="24">
        <f t="shared" si="5"/>
        <v>100.4</v>
      </c>
      <c r="H32" s="23">
        <f t="shared" si="5"/>
        <v>100.4</v>
      </c>
      <c r="I32" s="18">
        <v>51.6</v>
      </c>
      <c r="J32" s="18">
        <v>51.6</v>
      </c>
    </row>
    <row r="33" spans="1:10" ht="33.4" customHeight="1">
      <c r="A33" s="16" t="s">
        <v>61</v>
      </c>
      <c r="B33" s="17"/>
      <c r="C33" s="17"/>
      <c r="D33" s="17" t="s">
        <v>60</v>
      </c>
      <c r="E33" s="16" t="s">
        <v>61</v>
      </c>
      <c r="F33" s="23">
        <v>96.5</v>
      </c>
      <c r="G33" s="24">
        <v>100.4</v>
      </c>
      <c r="H33" s="23">
        <v>100.4</v>
      </c>
      <c r="I33" s="18">
        <v>51.6</v>
      </c>
      <c r="J33" s="18">
        <v>51.6</v>
      </c>
    </row>
    <row r="34" spans="1:10" ht="57" customHeight="1">
      <c r="A34" s="14" t="s">
        <v>63</v>
      </c>
      <c r="B34" s="3"/>
      <c r="C34" s="3"/>
      <c r="D34" s="3" t="s">
        <v>62</v>
      </c>
      <c r="E34" s="14" t="s">
        <v>63</v>
      </c>
      <c r="F34" s="22">
        <f t="shared" ref="F34:H35" si="6">F35</f>
        <v>10.9</v>
      </c>
      <c r="G34" s="28">
        <f t="shared" si="6"/>
        <v>10.9</v>
      </c>
      <c r="H34" s="22">
        <f t="shared" si="6"/>
        <v>10.9</v>
      </c>
      <c r="I34" s="15">
        <v>20</v>
      </c>
      <c r="J34" s="15">
        <v>20</v>
      </c>
    </row>
    <row r="35" spans="1:10" ht="33.4" customHeight="1">
      <c r="A35" s="16" t="s">
        <v>65</v>
      </c>
      <c r="B35" s="17"/>
      <c r="C35" s="17"/>
      <c r="D35" s="17" t="s">
        <v>64</v>
      </c>
      <c r="E35" s="16" t="s">
        <v>65</v>
      </c>
      <c r="F35" s="23">
        <f t="shared" si="6"/>
        <v>10.9</v>
      </c>
      <c r="G35" s="24">
        <f t="shared" si="6"/>
        <v>10.9</v>
      </c>
      <c r="H35" s="23">
        <f t="shared" si="6"/>
        <v>10.9</v>
      </c>
      <c r="I35" s="18">
        <v>20</v>
      </c>
      <c r="J35" s="18">
        <v>20</v>
      </c>
    </row>
    <row r="36" spans="1:10" ht="50.1" customHeight="1">
      <c r="A36" s="16" t="s">
        <v>67</v>
      </c>
      <c r="B36" s="17"/>
      <c r="C36" s="17"/>
      <c r="D36" s="17" t="s">
        <v>66</v>
      </c>
      <c r="E36" s="16" t="s">
        <v>67</v>
      </c>
      <c r="F36" s="23">
        <v>10.9</v>
      </c>
      <c r="G36" s="24">
        <v>10.9</v>
      </c>
      <c r="H36" s="23">
        <v>10.9</v>
      </c>
      <c r="I36" s="18">
        <v>20</v>
      </c>
      <c r="J36" s="18">
        <v>20</v>
      </c>
    </row>
    <row r="37" spans="1:10" ht="48.75" customHeight="1">
      <c r="A37" s="14" t="s">
        <v>69</v>
      </c>
      <c r="B37" s="3"/>
      <c r="C37" s="3"/>
      <c r="D37" s="3" t="s">
        <v>68</v>
      </c>
      <c r="E37" s="14" t="s">
        <v>69</v>
      </c>
      <c r="F37" s="22">
        <f t="shared" ref="F37:H38" si="7">F38</f>
        <v>20.5</v>
      </c>
      <c r="G37" s="28">
        <f t="shared" si="7"/>
        <v>25</v>
      </c>
      <c r="H37" s="22">
        <f t="shared" si="7"/>
        <v>25</v>
      </c>
      <c r="I37" s="15">
        <v>10.199999999999999</v>
      </c>
      <c r="J37" s="15">
        <v>10.199999999999999</v>
      </c>
    </row>
    <row r="38" spans="1:10" ht="33" customHeight="1">
      <c r="A38" s="16" t="s">
        <v>71</v>
      </c>
      <c r="B38" s="17"/>
      <c r="C38" s="17"/>
      <c r="D38" s="17" t="s">
        <v>70</v>
      </c>
      <c r="E38" s="16" t="s">
        <v>71</v>
      </c>
      <c r="F38" s="23">
        <f t="shared" si="7"/>
        <v>20.5</v>
      </c>
      <c r="G38" s="24">
        <f t="shared" si="7"/>
        <v>25</v>
      </c>
      <c r="H38" s="23">
        <f t="shared" si="7"/>
        <v>25</v>
      </c>
      <c r="I38" s="18">
        <v>10.199999999999999</v>
      </c>
      <c r="J38" s="18">
        <v>10.199999999999999</v>
      </c>
    </row>
    <row r="39" spans="1:10" ht="33.4" customHeight="1">
      <c r="A39" s="16" t="s">
        <v>73</v>
      </c>
      <c r="B39" s="17"/>
      <c r="C39" s="17"/>
      <c r="D39" s="17" t="s">
        <v>72</v>
      </c>
      <c r="E39" s="16" t="s">
        <v>73</v>
      </c>
      <c r="F39" s="23">
        <v>20.5</v>
      </c>
      <c r="G39" s="24">
        <v>25</v>
      </c>
      <c r="H39" s="23">
        <v>25</v>
      </c>
      <c r="I39" s="18">
        <v>10.199999999999999</v>
      </c>
      <c r="J39" s="18">
        <v>10.199999999999999</v>
      </c>
    </row>
    <row r="40" spans="1:10" ht="19.5" customHeight="1">
      <c r="A40" s="8" t="s">
        <v>75</v>
      </c>
      <c r="B40" s="9"/>
      <c r="C40" s="9"/>
      <c r="D40" s="9" t="s">
        <v>74</v>
      </c>
      <c r="E40" s="8" t="s">
        <v>75</v>
      </c>
      <c r="F40" s="20">
        <f>F41</f>
        <v>5662.2999999999993</v>
      </c>
      <c r="G40" s="25">
        <f>G41</f>
        <v>2244.3000000000002</v>
      </c>
      <c r="H40" s="20">
        <f>H41</f>
        <v>2213.1999999999998</v>
      </c>
      <c r="I40" s="10">
        <v>1653.5</v>
      </c>
      <c r="J40" s="10">
        <v>1606.3</v>
      </c>
    </row>
    <row r="41" spans="1:10" ht="33.4" customHeight="1">
      <c r="A41" s="14" t="s">
        <v>77</v>
      </c>
      <c r="B41" s="3"/>
      <c r="C41" s="3"/>
      <c r="D41" s="3" t="s">
        <v>76</v>
      </c>
      <c r="E41" s="14" t="s">
        <v>77</v>
      </c>
      <c r="F41" s="22">
        <f>F42+F45+F50</f>
        <v>5662.2999999999993</v>
      </c>
      <c r="G41" s="26">
        <f>G42+G45+G50</f>
        <v>2244.3000000000002</v>
      </c>
      <c r="H41" s="22">
        <f>H42+H45+H50</f>
        <v>2213.1999999999998</v>
      </c>
      <c r="I41" s="15">
        <v>1653.5</v>
      </c>
      <c r="J41" s="15">
        <v>1606.3</v>
      </c>
    </row>
    <row r="42" spans="1:10" ht="51.75" customHeight="1">
      <c r="A42" s="16" t="s">
        <v>79</v>
      </c>
      <c r="B42" s="17"/>
      <c r="C42" s="17"/>
      <c r="D42" s="17" t="s">
        <v>78</v>
      </c>
      <c r="E42" s="16" t="s">
        <v>79</v>
      </c>
      <c r="F42" s="23">
        <f t="shared" ref="F42:H43" si="8">F43</f>
        <v>4354.8999999999996</v>
      </c>
      <c r="G42" s="29">
        <f t="shared" si="8"/>
        <v>800.2</v>
      </c>
      <c r="H42" s="23">
        <f t="shared" si="8"/>
        <v>720.2</v>
      </c>
      <c r="I42" s="18">
        <v>1584</v>
      </c>
      <c r="J42" s="18">
        <v>1536.8</v>
      </c>
    </row>
    <row r="43" spans="1:10" ht="48" customHeight="1">
      <c r="A43" s="16" t="s">
        <v>81</v>
      </c>
      <c r="B43" s="17"/>
      <c r="C43" s="17"/>
      <c r="D43" s="17" t="s">
        <v>80</v>
      </c>
      <c r="E43" s="16" t="s">
        <v>81</v>
      </c>
      <c r="F43" s="23">
        <f t="shared" si="8"/>
        <v>4354.8999999999996</v>
      </c>
      <c r="G43" s="29">
        <f t="shared" si="8"/>
        <v>800.2</v>
      </c>
      <c r="H43" s="23">
        <f t="shared" si="8"/>
        <v>720.2</v>
      </c>
      <c r="I43" s="18">
        <v>1584</v>
      </c>
      <c r="J43" s="18">
        <v>1536.8</v>
      </c>
    </row>
    <row r="44" spans="1:10" ht="33.4" customHeight="1">
      <c r="A44" s="16" t="s">
        <v>83</v>
      </c>
      <c r="B44" s="17"/>
      <c r="C44" s="17"/>
      <c r="D44" s="17" t="s">
        <v>82</v>
      </c>
      <c r="E44" s="16" t="s">
        <v>83</v>
      </c>
      <c r="F44" s="23">
        <v>4354.8999999999996</v>
      </c>
      <c r="G44" s="29">
        <v>800.2</v>
      </c>
      <c r="H44" s="23">
        <v>720.2</v>
      </c>
      <c r="I44" s="18">
        <v>1584</v>
      </c>
      <c r="J44" s="18">
        <v>1536.8</v>
      </c>
    </row>
    <row r="45" spans="1:10" ht="71.25" customHeight="1">
      <c r="A45" s="16" t="s">
        <v>85</v>
      </c>
      <c r="B45" s="17"/>
      <c r="C45" s="17"/>
      <c r="D45" s="17" t="s">
        <v>84</v>
      </c>
      <c r="E45" s="16" t="s">
        <v>85</v>
      </c>
      <c r="F45" s="23">
        <f>F46+F48</f>
        <v>173.5</v>
      </c>
      <c r="G45" s="29">
        <f>G46+G48</f>
        <v>173.5</v>
      </c>
      <c r="H45" s="23">
        <v>0.2</v>
      </c>
      <c r="I45" s="18">
        <v>69.5</v>
      </c>
      <c r="J45" s="18">
        <v>69.5</v>
      </c>
    </row>
    <row r="46" spans="1:10" ht="33.4" customHeight="1">
      <c r="A46" s="16" t="s">
        <v>87</v>
      </c>
      <c r="B46" s="17"/>
      <c r="C46" s="17"/>
      <c r="D46" s="17" t="s">
        <v>86</v>
      </c>
      <c r="E46" s="16" t="s">
        <v>87</v>
      </c>
      <c r="F46" s="23">
        <v>0.2</v>
      </c>
      <c r="G46" s="29">
        <v>0.2</v>
      </c>
      <c r="H46" s="23">
        <v>0.2</v>
      </c>
      <c r="I46" s="18">
        <v>0.2</v>
      </c>
      <c r="J46" s="18">
        <v>0.2</v>
      </c>
    </row>
    <row r="47" spans="1:10" ht="33.4" customHeight="1">
      <c r="A47" s="16" t="s">
        <v>89</v>
      </c>
      <c r="B47" s="17"/>
      <c r="C47" s="17"/>
      <c r="D47" s="17" t="s">
        <v>88</v>
      </c>
      <c r="E47" s="16" t="s">
        <v>89</v>
      </c>
      <c r="F47" s="23">
        <v>0.2</v>
      </c>
      <c r="G47" s="29">
        <v>0.2</v>
      </c>
      <c r="H47" s="23">
        <v>0.2</v>
      </c>
      <c r="I47" s="18">
        <v>0.2</v>
      </c>
      <c r="J47" s="18">
        <v>0.2</v>
      </c>
    </row>
    <row r="48" spans="1:10" ht="33.4" customHeight="1">
      <c r="A48" s="16" t="s">
        <v>91</v>
      </c>
      <c r="B48" s="17"/>
      <c r="C48" s="17"/>
      <c r="D48" s="17" t="s">
        <v>90</v>
      </c>
      <c r="E48" s="16" t="s">
        <v>91</v>
      </c>
      <c r="F48" s="23">
        <f>F49</f>
        <v>173.3</v>
      </c>
      <c r="G48" s="29">
        <f>G49</f>
        <v>173.3</v>
      </c>
      <c r="H48" s="23">
        <v>0</v>
      </c>
      <c r="I48" s="18">
        <v>69.3</v>
      </c>
      <c r="J48" s="18">
        <v>69.3</v>
      </c>
    </row>
    <row r="49" spans="1:10" ht="50.1" customHeight="1">
      <c r="A49" s="16" t="s">
        <v>93</v>
      </c>
      <c r="B49" s="17"/>
      <c r="C49" s="17"/>
      <c r="D49" s="17" t="s">
        <v>92</v>
      </c>
      <c r="E49" s="16" t="s">
        <v>93</v>
      </c>
      <c r="F49" s="23">
        <v>173.3</v>
      </c>
      <c r="G49" s="29">
        <v>173.3</v>
      </c>
      <c r="H49" s="23">
        <v>0</v>
      </c>
      <c r="I49" s="18">
        <v>69.3</v>
      </c>
      <c r="J49" s="18">
        <v>69.3</v>
      </c>
    </row>
    <row r="50" spans="1:10" ht="34.5" customHeight="1">
      <c r="A50" s="16" t="s">
        <v>99</v>
      </c>
      <c r="B50" s="17"/>
      <c r="C50" s="17"/>
      <c r="D50" s="17" t="s">
        <v>100</v>
      </c>
      <c r="E50" s="16"/>
      <c r="F50" s="23">
        <f t="shared" ref="F50:H51" si="9">F51</f>
        <v>1133.9000000000001</v>
      </c>
      <c r="G50" s="29">
        <f t="shared" si="9"/>
        <v>1270.5999999999999</v>
      </c>
      <c r="H50" s="23">
        <f t="shared" si="9"/>
        <v>1492.8</v>
      </c>
      <c r="I50" s="18"/>
      <c r="J50" s="18"/>
    </row>
    <row r="51" spans="1:10" ht="39" customHeight="1">
      <c r="A51" s="27" t="s">
        <v>103</v>
      </c>
      <c r="B51" s="17"/>
      <c r="C51" s="17"/>
      <c r="D51" s="17" t="s">
        <v>101</v>
      </c>
      <c r="E51" s="16"/>
      <c r="F51" s="23">
        <f t="shared" si="9"/>
        <v>1133.9000000000001</v>
      </c>
      <c r="G51" s="29">
        <f t="shared" si="9"/>
        <v>1270.5999999999999</v>
      </c>
      <c r="H51" s="23">
        <f t="shared" si="9"/>
        <v>1492.8</v>
      </c>
      <c r="I51" s="18"/>
      <c r="J51" s="18"/>
    </row>
    <row r="52" spans="1:10" ht="50.1" customHeight="1">
      <c r="A52" s="27" t="s">
        <v>104</v>
      </c>
      <c r="B52" s="17"/>
      <c r="C52" s="17"/>
      <c r="D52" s="17" t="s">
        <v>102</v>
      </c>
      <c r="E52" s="16"/>
      <c r="F52" s="23">
        <v>1133.9000000000001</v>
      </c>
      <c r="G52" s="29">
        <v>1270.5999999999999</v>
      </c>
      <c r="H52" s="23">
        <v>1492.8</v>
      </c>
      <c r="I52" s="18"/>
      <c r="J52" s="18"/>
    </row>
    <row r="53" spans="1:10" ht="19.5" customHeight="1">
      <c r="A53" s="11" t="s">
        <v>94</v>
      </c>
      <c r="B53" s="12"/>
      <c r="C53" s="12"/>
      <c r="D53" s="12"/>
      <c r="E53" s="11" t="s">
        <v>94</v>
      </c>
      <c r="F53" s="21">
        <f>F10+F40</f>
        <v>13956.999999999998</v>
      </c>
      <c r="G53" s="21">
        <f>G10+G40</f>
        <v>10670.899999999998</v>
      </c>
      <c r="H53" s="21">
        <f>H10+H40</f>
        <v>10774.099999999999</v>
      </c>
      <c r="I53" s="13">
        <v>4330.3</v>
      </c>
      <c r="J53" s="13">
        <v>4333.1000000000004</v>
      </c>
    </row>
  </sheetData>
  <mergeCells count="13">
    <mergeCell ref="D1:H1"/>
    <mergeCell ref="A3:K3"/>
    <mergeCell ref="C6:C7"/>
    <mergeCell ref="E6:E7"/>
    <mergeCell ref="K6:K7"/>
    <mergeCell ref="A6:A7"/>
    <mergeCell ref="B6:B7"/>
    <mergeCell ref="D6:D7"/>
    <mergeCell ref="H6:H7"/>
    <mergeCell ref="J6:J7"/>
    <mergeCell ref="I6:I7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  <headerFooter alignWithMargins="0">
    <oddFooter>&amp;C&amp;L&amp;R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rep:2.42.0.218</dc:description>
  <cp:lastModifiedBy>udav82@gmail.com</cp:lastModifiedBy>
  <cp:lastPrinted>2017-12-25T13:11:08Z</cp:lastPrinted>
  <dcterms:created xsi:type="dcterms:W3CDTF">2017-05-29T09:01:40Z</dcterms:created>
  <dcterms:modified xsi:type="dcterms:W3CDTF">2017-12-27T14:01:15Z</dcterms:modified>
</cp:coreProperties>
</file>