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се года" sheetId="1" state="visible" r:id="rId2"/>
  </sheets>
  <definedNames>
    <definedName function="false" hidden="false" localSheetId="0" name="_xlnm.Print_Titles" vbProcedure="false">'все года'!$8:$8</definedName>
    <definedName function="false" hidden="false" localSheetId="0" name="_xlnm.Print_Titles" vbProcedure="false">'все года'!$8:$8</definedName>
    <definedName function="false" hidden="false" localSheetId="0" name="_xlnm.Print_Titles_0" vbProcedure="false">'все года'!$8:$8</definedName>
    <definedName function="false" hidden="false" localSheetId="0" name="_xlnm.Print_Titles_0_0" vbProcedure="false">'все года'!$8:$8</definedName>
    <definedName function="false" hidden="false" localSheetId="0" name="_xlnm.Print_Titles_0_0_0" vbProcedure="false">'все года'!$8:$8</definedName>
    <definedName function="false" hidden="false" localSheetId="0" name="_xlnm.Print_Titles_0_0_0_0" vbProcedure="false">'все года'!$8:$8</definedName>
    <definedName function="false" hidden="false" localSheetId="0" name="_xlnm.Print_Titles_0_0_0_0_0" vbProcedure="false">'все года'!$8:$8</definedName>
    <definedName function="false" hidden="false" localSheetId="0" name="_xlnm.Print_Titles_0_0_0_0_0_0" vbProcedure="false">'все года'!$8:$8</definedName>
    <definedName function="false" hidden="false" localSheetId="0" name="_xlnm.Print_Titles_0_0_0_0_0_0_0" vbProcedure="false">'все года'!$8:$8</definedName>
    <definedName function="false" hidden="false" localSheetId="0" name="_xlnm.Print_Titles_0_0_0_0_0_0_0_0" vbProcedure="false">'все года'!$8:$8</definedName>
    <definedName function="false" hidden="false" localSheetId="0" name="_xlnm.Print_Titles_0_0_0_0_0_0_0_0_0" vbProcedure="false">'все года'!$8:$8</definedName>
    <definedName function="false" hidden="false" localSheetId="0" name="_xlnm.Print_Titles_0_0_0_0_0_0_0_0_0_0" vbProcedure="false">'все года'!$8:$8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<sst xmlns="http://schemas.openxmlformats.org/spreadsheetml/2006/main" count="166" uniqueCount="121">
  <si>
    <t xml:space="preserve">Приложение 1
 к решению собрания депутатов
Краснополянского сельского поселения
 От 30 сентября 2024 года № 92</t>
  </si>
  <si>
    <t xml:space="preserve">Объем поступлений доходов бюджета Краснополянского сельского поселения
Песчанокопского района на 2024 год и на плановый период 2025 и 2026 годов</t>
  </si>
  <si>
    <t xml:space="preserve">
(тыс. руб.)</t>
  </si>
  <si>
    <t xml:space="preserve"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</si>
  <si>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Главный Администратор</t>
  </si>
  <si>
    <t xml:space="preserve">Наименование главного администратора</t>
  </si>
  <si>
    <t xml:space="preserve">Код бюджетной классификации Российской Федерации</t>
  </si>
  <si>
    <t xml:space="preserve">2024 год</t>
  </si>
  <si>
    <t xml:space="preserve">2025 год</t>
  </si>
  <si>
    <t xml:space="preserve">2026 год</t>
  </si>
  <si>
    <t xml:space="preserve">Сумма 2-го года</t>
  </si>
  <si>
    <t xml:space="preserve">Сумма 3-го года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</si>
  <si>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</si>
  <si>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</si>
  <si>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</si>
  <si>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</si>
  <si>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</si>
  <si>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</si>
  <si>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</si>
  <si>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</si>
  <si>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ДОХОДЫ</t>
  </si>
  <si>
    <t xml:space="preserve">НАЛОГОВЫЕ И НЕНАЛОГОВЫЕ ДОХОДЫ</t>
  </si>
  <si>
    <t xml:space="preserve">1 00 00000 00 0000 000 </t>
  </si>
  <si>
    <t xml:space="preserve">Налоговые доходы</t>
  </si>
  <si>
    <t xml:space="preserve">НАЛОГИ НА ПРИБЫЛЬ, ДОХОДЫ</t>
  </si>
  <si>
    <t xml:space="preserve">1 01 00000 00 0000 000 </t>
  </si>
  <si>
    <t xml:space="preserve">Налог на доходы физических лиц</t>
  </si>
  <si>
    <t xml:space="preserve">1 01 02000 01 0000 110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</si>
  <si>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</si>
  <si>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1 01 02010 01 0000 110 </t>
  </si>
  <si>
    <t xml:space="preserve">НАЛОГИ НА СОВОКУПНЫЙ ДОХОД</t>
  </si>
  <si>
    <t xml:space="preserve">1 05 00000 00 0000 000 </t>
  </si>
  <si>
    <t xml:space="preserve">Единый сельскохозяйственный налог</t>
  </si>
  <si>
    <t xml:space="preserve">1 05 03000 01 0000 110 </t>
  </si>
  <si>
    <t xml:space="preserve">1 05 03010 01 0000 110 </t>
  </si>
  <si>
    <t xml:space="preserve">НАЛОГИ НА ИМУЩЕСТВО</t>
  </si>
  <si>
    <t xml:space="preserve">1 06 00000 00 0000 000 </t>
  </si>
  <si>
    <t xml:space="preserve">Налог на имущество физических лиц</t>
  </si>
  <si>
    <t xml:space="preserve">1 06 01000 00 0000 110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</si>
  <si>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</si>
  <si>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1 06 01030 10 0000 110 </t>
  </si>
  <si>
    <t xml:space="preserve">Земельный налог</t>
  </si>
  <si>
    <t xml:space="preserve">1 06 06000 00 0000 110 </t>
  </si>
  <si>
    <t xml:space="preserve">Земельный налог с организаций</t>
  </si>
  <si>
    <t xml:space="preserve">1 06 06030 00 0000 110 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</si>
  <si>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</si>
  <si>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1 06 06033 10 0000 110 </t>
  </si>
  <si>
    <t xml:space="preserve">Земельный налог с физических лиц</t>
  </si>
  <si>
    <t xml:space="preserve">1 06 06040 00 0000 110 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</si>
  <si>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</si>
  <si>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1 06 06043 10 0000 110 </t>
  </si>
  <si>
    <t xml:space="preserve">ГОСУДАРСТВЕННАЯ ПОШЛИНА</t>
  </si>
  <si>
    <t xml:space="preserve">1 08 00000 00 0000 000 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</si>
  <si>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</si>
  <si>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1 08 04000 01 0000 110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</si>
  <si>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</si>
  <si>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1 08 04020 01 0000 110 </t>
  </si>
  <si>
    <t xml:space="preserve">Неналоговые доходы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</si>
  <si>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</si>
  <si>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1 11 00000 00 0000 000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</si>
  <si>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</si>
  <si>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1 11 05000 00 0000 120 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</si>
  <si>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</si>
  <si>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1 11 05070 00 0000 120 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</si>
  <si>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</si>
  <si>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1 11 05075 10 0000 120 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</si>
  <si>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</si>
  <si>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1 14 02000 00 0000 000 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</si>
  <si>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</si>
  <si>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</si>
  <si>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</si>
  <si>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1 14 02053 10 0000 410</t>
  </si>
  <si>
    <t xml:space="preserve">ШТРАФЫ, САНКЦИИ, ВОЗМЕЩЕНИЕ УЩЕРБА</t>
  </si>
  <si>
    <t xml:space="preserve">1 16 00000 00 0000 000 </t>
  </si>
  <si>
    <t xml:space="preserve">Прочие поступления от денежных взысканий (штрафов) и иных сумм в возмещение ущерба</t>
  </si>
  <si>
    <t xml:space="preserve">1 16 90000 00 0000 140 </t>
  </si>
  <si>
    <t xml:space="preserve"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</si>
  <si>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1 16 90050 10 0000 140 </t>
  </si>
  <si>
    <t xml:space="preserve">ПРОЧИЕ НЕНАЛОГОВЫЕ ДОХОДЫ</t>
  </si>
  <si>
    <t xml:space="preserve">1 17 00000 00 0000 000 </t>
  </si>
  <si>
    <t xml:space="preserve">Средства самообложения граждан</t>
  </si>
  <si>
    <t xml:space="preserve">1 17 14000 00 0000 180 </t>
  </si>
  <si>
    <t xml:space="preserve">Средства самообложения граждан, зачисляемые в бюджеты сельских поселений</t>
  </si>
  <si>
    <t xml:space="preserve">1 17 14030 10 0000 180 </t>
  </si>
  <si>
    <t xml:space="preserve">БЕЗВОЗМЕЗДНЫЕ ПОСТУПЛЕНИЯ</t>
  </si>
  <si>
    <t xml:space="preserve">2 00 00000 00 0000 000 </t>
  </si>
  <si>
    <t xml:space="preserve">БЕЗВОЗМЕЗДНЫЕ ПОСТУПЛЕНИЯ ОТ ДРУГИХ БЮДЖЕТОВ БЮДЖЕТНОЙ СИСТЕМЫ РОССИЙСКОЙ ФЕДЕРАЦИИ</t>
  </si>
  <si>
    <t xml:space="preserve">2 02 00000 00 0000 000 </t>
  </si>
  <si>
    <t xml:space="preserve">Дотации бюджетам бюджетной системы Российской Федерации</t>
  </si>
  <si>
    <t xml:space="preserve">2 02 10000 00 0000 150 </t>
  </si>
  <si>
    <t xml:space="preserve">Дотации на выравнивание бюджетной обеспеченности</t>
  </si>
  <si>
    <t xml:space="preserve">2 02 15001 00 0000 150</t>
  </si>
  <si>
    <t xml:space="preserve">Дотации бюджетам сельских поселений на выравнивание бюджетной обеспеченности</t>
  </si>
  <si>
    <t xml:space="preserve">2 02 15001 10 0000 150 </t>
  </si>
  <si>
    <t xml:space="preserve">Дотации бюджетам на поддержку мер по обеспечению сбалансированности бюджетов</t>
  </si>
  <si>
    <t xml:space="preserve">2 02 15002 00 0000 150 </t>
  </si>
  <si>
    <t xml:space="preserve">Дотации бюджетам сельских поселений на поддержку мер по обеспечению сбалансированности бюджетов</t>
  </si>
  <si>
    <t xml:space="preserve">2 02 15002 10 0000 150 </t>
  </si>
  <si>
    <t xml:space="preserve">Субсидии бюджетам бюджетной системы Российской Федерации(межбюджетные субсидии)</t>
  </si>
  <si>
    <t xml:space="preserve">2 02 20000 00 0000 150</t>
  </si>
  <si>
    <t xml:space="preserve">Субсидии бюджетам на реализацию программ формирования современной городской среды</t>
  </si>
  <si>
    <t xml:space="preserve">2 02 25555 00 0000 150</t>
  </si>
  <si>
    <t xml:space="preserve">Субсидии бюджетам сельских поселений на реализацию программ формирования современной городской среды</t>
  </si>
  <si>
    <t xml:space="preserve">2 02 25555 10 0000 150</t>
  </si>
  <si>
    <t xml:space="preserve">Субвенции бюджетам бюджетной системы Российской Федерации</t>
  </si>
  <si>
    <t xml:space="preserve">2 02 30000 00 0000 150 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</si>
  <si>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</si>
  <si>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2 02 30024 00 0000 150 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</si>
  <si>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</si>
  <si>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2 02 30024 10 0000 150 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</si>
  <si>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</si>
  <si>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2 02 35118 00 0000 150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</si>
  <si>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</si>
  <si>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2 02 35118 10 0000 150 </t>
  </si>
  <si>
    <t xml:space="preserve">Иные межбюджетные трансферты</t>
  </si>
  <si>
    <t xml:space="preserve">2 02 40000 00 0000 150</t>
  </si>
  <si>
    <t xml:space="preserve">Прочие межбюджетные трансферты, передаваемые бюджетам</t>
  </si>
  <si>
    <t xml:space="preserve">2 02 49999 00 0000 150</t>
  </si>
  <si>
    <t xml:space="preserve">Прочие межбюджетные трансферты, передаваемые бюджетам сельских поселений</t>
  </si>
  <si>
    <t xml:space="preserve">2 02 49999 10 0000 150</t>
  </si>
  <si>
    <t xml:space="preserve">ИТОГО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</si>
</sst>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?"/>
    <numFmt numFmtId="167" formatCode="#,##0.00"/>
    <numFmt numFmtId="168" formatCode="#,##0.0"/>
  </numFmts>
  <fonts count="1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0"/>
      <charset val="1"/>
    </font>
    <font>
      <sz val="14"/>
      <name val="Times New Roman CYR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4"/>
      <name val="Times New Roman CYR"/>
      <family val="0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0"/>
      <charset val="1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distributed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RowHeight="18" outlineLevelRow="0" outlineLevelCol="0"/>
  <cols>
    <col collapsed="false" customWidth="true" hidden="false" outlineLevel="0" max="1" min="1" style="0" width="80.71"/>
    <col collapsed="false" customWidth="true" hidden="true" outlineLevel="0" max="3" min="2" style="0" width="8.86"/>
    <col collapsed="false" customWidth="true" hidden="false" outlineLevel="0" max="4" min="4" style="0" width="35.15"/>
    <col collapsed="false" customWidth="true" hidden="true" outlineLevel="0" max="5" min="5" style="0" width="8.86"/>
    <col collapsed="false" customWidth="true" hidden="false" outlineLevel="0" max="6" min="6" style="0" width="15.29"/>
    <col collapsed="false" customWidth="true" hidden="false" outlineLevel="0" max="7" min="7" style="0" width="13.43"/>
    <col collapsed="false" customWidth="true" hidden="false" outlineLevel="0" max="8" min="8" style="0" width="13.14"/>
    <col collapsed="false" customWidth="true" hidden="true" outlineLevel="0" max="10" min="9" style="0" width="8.86"/>
    <col collapsed="false" customWidth="true" hidden="true" outlineLevel="0" max="11" min="11" style="0" width="80.71"/>
    <col collapsed="false" customWidth="true" hidden="false" outlineLevel="0" max="1025" min="12" style="0" width="8.67"/>
  </cols>
  <sheetData>
    <row r="1" customFormat="false" ht="78.75" hidden="false" customHeight="true" outlineLevel="0" collapsed="false">
      <c r="D1" s="1" t="s">
        <v>0</v>
      </c>
      <c r="E1" s="1"/>
      <c r="F1" s="1"/>
      <c r="G1" s="1"/>
      <c r="H1" s="1"/>
    </row>
    <row r="3" customFormat="false" ht="43.5" hidden="false" customHeight="tru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8.75" hidden="false" customHeight="false" outlineLevel="0" collapsed="false">
      <c r="K4" s="3"/>
    </row>
    <row r="5" customFormat="false" ht="18" hidden="false" customHeight="true" outlineLevel="0" collapsed="false">
      <c r="A5" s="4"/>
      <c r="B5" s="4"/>
      <c r="C5" s="4"/>
      <c r="D5" s="4"/>
      <c r="E5" s="4"/>
      <c r="F5" s="4"/>
      <c r="G5" s="4"/>
      <c r="H5" s="5" t="s">
        <v>2</v>
      </c>
      <c r="I5" s="4"/>
      <c r="J5" s="4"/>
      <c r="K5" s="3"/>
    </row>
    <row r="6" customFormat="false" ht="25.15" hidden="false" customHeight="true" outlineLevel="0" collapsed="false">
      <c r="A6" s="6" t="s">
        <v>3</v>
      </c>
      <c r="B6" s="6" t="s">
        <v>4</v>
      </c>
      <c r="C6" s="6" t="s">
        <v>5</v>
      </c>
      <c r="D6" s="6" t="s">
        <v>6</v>
      </c>
      <c r="E6" s="6" t="s">
        <v>3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/>
    </row>
    <row r="7" customFormat="false" ht="25.15" hidden="false" customHeight="true" outlineLevel="0" collapsed="false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customFormat="false" ht="19.5" hidden="true" customHeight="true" outlineLevel="0" collapsed="false">
      <c r="A8" s="7" t="s">
        <v>12</v>
      </c>
      <c r="B8" s="7" t="s">
        <v>13</v>
      </c>
      <c r="C8" s="7" t="s">
        <v>14</v>
      </c>
      <c r="D8" s="7" t="s">
        <v>14</v>
      </c>
      <c r="E8" s="7" t="s">
        <v>15</v>
      </c>
      <c r="F8" s="7"/>
      <c r="G8" s="7"/>
      <c r="H8" s="7" t="s">
        <v>16</v>
      </c>
      <c r="I8" s="7" t="s">
        <v>17</v>
      </c>
      <c r="J8" s="7" t="s">
        <v>18</v>
      </c>
      <c r="K8" s="7" t="s">
        <v>19</v>
      </c>
    </row>
    <row r="9" customFormat="false" ht="19.5" hidden="false" customHeight="true" outlineLevel="0" collapsed="false">
      <c r="A9" s="8" t="s">
        <v>20</v>
      </c>
      <c r="B9" s="9"/>
      <c r="C9" s="9"/>
      <c r="D9" s="9"/>
      <c r="E9" s="8" t="s">
        <v>20</v>
      </c>
      <c r="F9" s="8"/>
      <c r="G9" s="10"/>
      <c r="H9" s="11"/>
      <c r="I9" s="11"/>
      <c r="J9" s="11"/>
      <c r="K9" s="8"/>
    </row>
    <row r="10" customFormat="false" ht="19.5" hidden="false" customHeight="true" outlineLevel="0" collapsed="false">
      <c r="A10" s="12" t="s">
        <v>21</v>
      </c>
      <c r="B10" s="13"/>
      <c r="C10" s="13"/>
      <c r="D10" s="13" t="s">
        <v>22</v>
      </c>
      <c r="E10" s="12" t="s">
        <v>21</v>
      </c>
      <c r="F10" s="14" t="n">
        <f aca="false">F11+F29</f>
        <v>15100.3</v>
      </c>
      <c r="G10" s="14" t="n">
        <f aca="false">G11+G29</f>
        <v>12505.1</v>
      </c>
      <c r="H10" s="14" t="n">
        <f aca="false">H11+H29</f>
        <v>12834.6</v>
      </c>
      <c r="I10" s="15" t="n">
        <v>2676.8</v>
      </c>
      <c r="J10" s="15" t="n">
        <v>2726.8</v>
      </c>
    </row>
    <row r="11" customFormat="false" ht="19.5" hidden="false" customHeight="true" outlineLevel="0" collapsed="false">
      <c r="A11" s="16" t="s">
        <v>23</v>
      </c>
      <c r="B11" s="17"/>
      <c r="C11" s="17"/>
      <c r="D11" s="17"/>
      <c r="E11" s="16" t="s">
        <v>23</v>
      </c>
      <c r="F11" s="18" t="n">
        <f aca="false">F12+F15+F18+F26</f>
        <v>14787</v>
      </c>
      <c r="G11" s="18" t="n">
        <f aca="false">G12+G15+G18+G26</f>
        <v>12359.5</v>
      </c>
      <c r="H11" s="18" t="n">
        <f aca="false">H12+H15+H18+H26</f>
        <v>12683.2</v>
      </c>
      <c r="I11" s="19" t="n">
        <v>2595</v>
      </c>
      <c r="J11" s="19" t="n">
        <v>2645</v>
      </c>
    </row>
    <row r="12" customFormat="false" ht="50.25" hidden="false" customHeight="true" outlineLevel="0" collapsed="false">
      <c r="A12" s="20" t="s">
        <v>24</v>
      </c>
      <c r="B12" s="6"/>
      <c r="C12" s="6"/>
      <c r="D12" s="6" t="s">
        <v>25</v>
      </c>
      <c r="E12" s="20" t="s">
        <v>24</v>
      </c>
      <c r="F12" s="21" t="n">
        <f aca="false">F13</f>
        <v>1586.1</v>
      </c>
      <c r="G12" s="22" t="n">
        <f aca="false">G13</f>
        <v>1838.7</v>
      </c>
      <c r="H12" s="21" t="n">
        <f aca="false">H13</f>
        <v>2147</v>
      </c>
      <c r="I12" s="23" t="n">
        <v>102</v>
      </c>
      <c r="J12" s="23" t="n">
        <v>152</v>
      </c>
    </row>
    <row r="13" customFormat="false" ht="39" hidden="false" customHeight="true" outlineLevel="0" collapsed="false">
      <c r="A13" s="24" t="s">
        <v>26</v>
      </c>
      <c r="B13" s="25"/>
      <c r="C13" s="25"/>
      <c r="D13" s="25" t="s">
        <v>27</v>
      </c>
      <c r="E13" s="24" t="s">
        <v>26</v>
      </c>
      <c r="F13" s="26" t="n">
        <f aca="false">F14</f>
        <v>1586.1</v>
      </c>
      <c r="G13" s="27" t="n">
        <f aca="false">G14</f>
        <v>1838.7</v>
      </c>
      <c r="H13" s="26" t="n">
        <f aca="false">H14</f>
        <v>2147</v>
      </c>
      <c r="I13" s="28" t="n">
        <v>102</v>
      </c>
      <c r="J13" s="28" t="n">
        <v>152</v>
      </c>
    </row>
    <row r="14" customFormat="false" ht="83.65" hidden="false" customHeight="true" outlineLevel="0" collapsed="false">
      <c r="A14" s="24" t="s">
        <v>28</v>
      </c>
      <c r="B14" s="25"/>
      <c r="C14" s="25"/>
      <c r="D14" s="25" t="s">
        <v>29</v>
      </c>
      <c r="E14" s="24" t="s">
        <v>28</v>
      </c>
      <c r="F14" s="26" t="n">
        <v>1586.1</v>
      </c>
      <c r="G14" s="29" t="n">
        <v>1838.7</v>
      </c>
      <c r="H14" s="26" t="n">
        <v>2147</v>
      </c>
      <c r="I14" s="28" t="n">
        <v>102</v>
      </c>
      <c r="J14" s="28" t="n">
        <v>152</v>
      </c>
    </row>
    <row r="15" customFormat="false" ht="67.5" hidden="false" customHeight="true" outlineLevel="0" collapsed="false">
      <c r="A15" s="20" t="s">
        <v>30</v>
      </c>
      <c r="B15" s="6"/>
      <c r="C15" s="6"/>
      <c r="D15" s="6" t="s">
        <v>31</v>
      </c>
      <c r="E15" s="20" t="s">
        <v>30</v>
      </c>
      <c r="F15" s="21" t="n">
        <f aca="false">F16</f>
        <v>6652.9</v>
      </c>
      <c r="G15" s="22" t="n">
        <f aca="false">G16</f>
        <v>4939.2</v>
      </c>
      <c r="H15" s="21" t="n">
        <f aca="false">H16</f>
        <v>4939.2</v>
      </c>
      <c r="I15" s="23" t="n">
        <v>340</v>
      </c>
      <c r="J15" s="23" t="n">
        <v>340</v>
      </c>
    </row>
    <row r="16" customFormat="false" ht="39.75" hidden="false" customHeight="true" outlineLevel="0" collapsed="false">
      <c r="A16" s="24" t="s">
        <v>32</v>
      </c>
      <c r="B16" s="25"/>
      <c r="C16" s="25"/>
      <c r="D16" s="25" t="s">
        <v>33</v>
      </c>
      <c r="E16" s="24" t="s">
        <v>32</v>
      </c>
      <c r="F16" s="26" t="n">
        <f aca="false">F17</f>
        <v>6652.9</v>
      </c>
      <c r="G16" s="27" t="n">
        <f aca="false">G17</f>
        <v>4939.2</v>
      </c>
      <c r="H16" s="26" t="n">
        <f aca="false">H17</f>
        <v>4939.2</v>
      </c>
      <c r="I16" s="28" t="n">
        <v>340</v>
      </c>
      <c r="J16" s="28" t="n">
        <v>340</v>
      </c>
    </row>
    <row r="17" customFormat="false" ht="42.75" hidden="false" customHeight="true" outlineLevel="0" collapsed="false">
      <c r="A17" s="24" t="s">
        <v>32</v>
      </c>
      <c r="B17" s="25"/>
      <c r="C17" s="25"/>
      <c r="D17" s="25" t="s">
        <v>34</v>
      </c>
      <c r="E17" s="24" t="s">
        <v>32</v>
      </c>
      <c r="F17" s="26" t="n">
        <v>6652.9</v>
      </c>
      <c r="G17" s="27" t="n">
        <v>4939.2</v>
      </c>
      <c r="H17" s="26" t="n">
        <v>4939.2</v>
      </c>
      <c r="I17" s="28" t="n">
        <v>340</v>
      </c>
      <c r="J17" s="28" t="n">
        <v>340</v>
      </c>
    </row>
    <row r="18" customFormat="false" ht="54" hidden="false" customHeight="true" outlineLevel="0" collapsed="false">
      <c r="A18" s="20" t="s">
        <v>35</v>
      </c>
      <c r="B18" s="6"/>
      <c r="C18" s="6"/>
      <c r="D18" s="6" t="s">
        <v>36</v>
      </c>
      <c r="E18" s="20" t="s">
        <v>35</v>
      </c>
      <c r="F18" s="21" t="n">
        <f aca="false">F19+F21</f>
        <v>6518</v>
      </c>
      <c r="G18" s="21" t="n">
        <f aca="false">G19+G21</f>
        <v>5550.4</v>
      </c>
      <c r="H18" s="21" t="n">
        <f aca="false">H19+H21</f>
        <v>5564.5</v>
      </c>
      <c r="I18" s="23" t="n">
        <v>2144.1</v>
      </c>
      <c r="J18" s="23" t="n">
        <v>2144.1</v>
      </c>
    </row>
    <row r="19" customFormat="false" ht="49.5" hidden="false" customHeight="true" outlineLevel="0" collapsed="false">
      <c r="A19" s="24" t="s">
        <v>37</v>
      </c>
      <c r="B19" s="25"/>
      <c r="C19" s="25"/>
      <c r="D19" s="25" t="s">
        <v>38</v>
      </c>
      <c r="E19" s="24" t="s">
        <v>37</v>
      </c>
      <c r="F19" s="26" t="n">
        <f aca="false">F20</f>
        <v>223</v>
      </c>
      <c r="G19" s="27" t="n">
        <f aca="false">G20</f>
        <v>236.4</v>
      </c>
      <c r="H19" s="26" t="n">
        <f aca="false">H20</f>
        <v>250.5</v>
      </c>
      <c r="I19" s="28" t="n">
        <v>44.1</v>
      </c>
      <c r="J19" s="28" t="n">
        <v>44.1</v>
      </c>
    </row>
    <row r="20" customFormat="false" ht="50.1" hidden="false" customHeight="true" outlineLevel="0" collapsed="false">
      <c r="A20" s="24" t="s">
        <v>39</v>
      </c>
      <c r="B20" s="25"/>
      <c r="C20" s="25"/>
      <c r="D20" s="25" t="s">
        <v>40</v>
      </c>
      <c r="E20" s="24" t="s">
        <v>39</v>
      </c>
      <c r="F20" s="26" t="n">
        <v>223</v>
      </c>
      <c r="G20" s="27" t="n">
        <v>236.4</v>
      </c>
      <c r="H20" s="26" t="n">
        <v>250.5</v>
      </c>
      <c r="I20" s="28" t="n">
        <v>44.1</v>
      </c>
      <c r="J20" s="28" t="n">
        <v>44.1</v>
      </c>
    </row>
    <row r="21" customFormat="false" ht="40.5" hidden="false" customHeight="true" outlineLevel="0" collapsed="false">
      <c r="A21" s="24" t="s">
        <v>41</v>
      </c>
      <c r="B21" s="25"/>
      <c r="C21" s="25"/>
      <c r="D21" s="25" t="s">
        <v>42</v>
      </c>
      <c r="E21" s="24" t="s">
        <v>41</v>
      </c>
      <c r="F21" s="26" t="n">
        <f aca="false">F22+F24</f>
        <v>6295</v>
      </c>
      <c r="G21" s="26" t="n">
        <f aca="false">G22+G24</f>
        <v>5314</v>
      </c>
      <c r="H21" s="26" t="n">
        <f aca="false">H22+H24</f>
        <v>5314</v>
      </c>
      <c r="I21" s="28" t="n">
        <v>2100</v>
      </c>
      <c r="J21" s="28" t="n">
        <v>2100</v>
      </c>
    </row>
    <row r="22" customFormat="false" ht="51.75" hidden="false" customHeight="true" outlineLevel="0" collapsed="false">
      <c r="A22" s="24" t="s">
        <v>43</v>
      </c>
      <c r="B22" s="25"/>
      <c r="C22" s="25"/>
      <c r="D22" s="25" t="s">
        <v>44</v>
      </c>
      <c r="E22" s="24" t="s">
        <v>43</v>
      </c>
      <c r="F22" s="26" t="n">
        <f aca="false">F23</f>
        <v>3181</v>
      </c>
      <c r="G22" s="26" t="n">
        <f aca="false">G23</f>
        <v>2200</v>
      </c>
      <c r="H22" s="26" t="n">
        <f aca="false">H23</f>
        <v>2200</v>
      </c>
      <c r="I22" s="28" t="n">
        <v>74.9</v>
      </c>
      <c r="J22" s="28" t="n">
        <v>74.9</v>
      </c>
    </row>
    <row r="23" customFormat="false" ht="33.4" hidden="false" customHeight="true" outlineLevel="0" collapsed="false">
      <c r="A23" s="24" t="s">
        <v>45</v>
      </c>
      <c r="B23" s="25"/>
      <c r="C23" s="25"/>
      <c r="D23" s="25" t="s">
        <v>46</v>
      </c>
      <c r="E23" s="24" t="s">
        <v>45</v>
      </c>
      <c r="F23" s="26" t="n">
        <v>3181</v>
      </c>
      <c r="G23" s="27" t="n">
        <v>2200</v>
      </c>
      <c r="H23" s="26" t="n">
        <v>2200</v>
      </c>
      <c r="I23" s="28" t="n">
        <v>74.9</v>
      </c>
      <c r="J23" s="28" t="n">
        <v>74.9</v>
      </c>
    </row>
    <row r="24" customFormat="false" ht="78.75" hidden="false" customHeight="false" outlineLevel="0" collapsed="false">
      <c r="A24" s="24" t="s">
        <v>47</v>
      </c>
      <c r="B24" s="25"/>
      <c r="C24" s="25"/>
      <c r="D24" s="25" t="s">
        <v>48</v>
      </c>
      <c r="E24" s="24" t="s">
        <v>47</v>
      </c>
      <c r="F24" s="26" t="n">
        <f aca="false">F25</f>
        <v>3114</v>
      </c>
      <c r="G24" s="27" t="n">
        <f aca="false">G25</f>
        <v>3114</v>
      </c>
      <c r="H24" s="26" t="n">
        <f aca="false">H25</f>
        <v>3114</v>
      </c>
      <c r="I24" s="28" t="n">
        <v>2025.1</v>
      </c>
      <c r="J24" s="28" t="n">
        <v>2025.1</v>
      </c>
    </row>
    <row r="25" customFormat="false" ht="33.4" hidden="false" customHeight="true" outlineLevel="0" collapsed="false">
      <c r="A25" s="24" t="s">
        <v>49</v>
      </c>
      <c r="B25" s="25"/>
      <c r="C25" s="25"/>
      <c r="D25" s="25" t="s">
        <v>50</v>
      </c>
      <c r="E25" s="24" t="s">
        <v>49</v>
      </c>
      <c r="F25" s="26" t="n">
        <v>3114</v>
      </c>
      <c r="G25" s="27" t="n">
        <v>3114</v>
      </c>
      <c r="H25" s="26" t="n">
        <v>3114</v>
      </c>
      <c r="I25" s="28" t="n">
        <v>2025.1</v>
      </c>
      <c r="J25" s="28" t="n">
        <v>2025.1</v>
      </c>
    </row>
    <row r="26" customFormat="false" ht="67.5" hidden="false" customHeight="true" outlineLevel="0" collapsed="false">
      <c r="A26" s="20" t="s">
        <v>51</v>
      </c>
      <c r="B26" s="6"/>
      <c r="C26" s="6"/>
      <c r="D26" s="6" t="s">
        <v>52</v>
      </c>
      <c r="E26" s="20" t="s">
        <v>51</v>
      </c>
      <c r="F26" s="21" t="n">
        <f aca="false">F27</f>
        <v>30</v>
      </c>
      <c r="G26" s="22" t="n">
        <f aca="false">G27</f>
        <v>31.2</v>
      </c>
      <c r="H26" s="21" t="n">
        <f aca="false">H27</f>
        <v>32.5</v>
      </c>
      <c r="I26" s="23" t="n">
        <v>8.9</v>
      </c>
      <c r="J26" s="23" t="n">
        <v>8.9</v>
      </c>
    </row>
    <row r="27" customFormat="false" ht="50.1" hidden="false" customHeight="true" outlineLevel="0" collapsed="false">
      <c r="A27" s="24" t="s">
        <v>53</v>
      </c>
      <c r="B27" s="25"/>
      <c r="C27" s="25"/>
      <c r="D27" s="25" t="s">
        <v>54</v>
      </c>
      <c r="E27" s="24" t="s">
        <v>53</v>
      </c>
      <c r="F27" s="26" t="n">
        <f aca="false">F28</f>
        <v>30</v>
      </c>
      <c r="G27" s="27" t="n">
        <f aca="false">G28</f>
        <v>31.2</v>
      </c>
      <c r="H27" s="26" t="n">
        <f aca="false">H28</f>
        <v>32.5</v>
      </c>
      <c r="I27" s="28" t="n">
        <v>8.9</v>
      </c>
      <c r="J27" s="28" t="n">
        <v>8.9</v>
      </c>
    </row>
    <row r="28" customFormat="false" ht="66.95" hidden="false" customHeight="true" outlineLevel="0" collapsed="false">
      <c r="A28" s="24" t="s">
        <v>55</v>
      </c>
      <c r="B28" s="25"/>
      <c r="C28" s="25"/>
      <c r="D28" s="25" t="s">
        <v>56</v>
      </c>
      <c r="E28" s="24" t="s">
        <v>55</v>
      </c>
      <c r="F28" s="26" t="n">
        <v>30</v>
      </c>
      <c r="G28" s="27" t="n">
        <v>31.2</v>
      </c>
      <c r="H28" s="26" t="n">
        <v>32.5</v>
      </c>
      <c r="I28" s="28" t="n">
        <v>8.9</v>
      </c>
      <c r="J28" s="28" t="n">
        <v>8.9</v>
      </c>
    </row>
    <row r="29" customFormat="false" ht="19.5" hidden="false" customHeight="true" outlineLevel="0" collapsed="false">
      <c r="A29" s="16" t="s">
        <v>57</v>
      </c>
      <c r="B29" s="17"/>
      <c r="C29" s="17"/>
      <c r="D29" s="17"/>
      <c r="E29" s="16" t="s">
        <v>57</v>
      </c>
      <c r="F29" s="18" t="n">
        <f aca="false">F30+F37+F40+F34</f>
        <v>313.3</v>
      </c>
      <c r="G29" s="18" t="n">
        <f aca="false">G30+G37+G40</f>
        <v>145.6</v>
      </c>
      <c r="H29" s="18" t="n">
        <f aca="false">H30+H37+H40</f>
        <v>151.4</v>
      </c>
      <c r="I29" s="19" t="n">
        <v>81.8</v>
      </c>
      <c r="J29" s="19" t="n">
        <v>81.8</v>
      </c>
    </row>
    <row r="30" customFormat="false" ht="33.4" hidden="false" customHeight="true" outlineLevel="0" collapsed="false">
      <c r="A30" s="20" t="s">
        <v>58</v>
      </c>
      <c r="B30" s="6"/>
      <c r="C30" s="6"/>
      <c r="D30" s="6" t="s">
        <v>59</v>
      </c>
      <c r="E30" s="20" t="s">
        <v>58</v>
      </c>
      <c r="F30" s="21" t="n">
        <f aca="false">F31</f>
        <v>140</v>
      </c>
      <c r="G30" s="22" t="n">
        <f aca="false">G31</f>
        <v>145.6</v>
      </c>
      <c r="H30" s="21" t="n">
        <f aca="false">H31</f>
        <v>151.4</v>
      </c>
      <c r="I30" s="23" t="n">
        <v>51.6</v>
      </c>
      <c r="J30" s="23" t="n">
        <v>51.6</v>
      </c>
    </row>
    <row r="31" customFormat="false" ht="83.65" hidden="false" customHeight="true" outlineLevel="0" collapsed="false">
      <c r="A31" s="24" t="s">
        <v>60</v>
      </c>
      <c r="B31" s="25"/>
      <c r="C31" s="25"/>
      <c r="D31" s="25" t="s">
        <v>61</v>
      </c>
      <c r="E31" s="24" t="s">
        <v>60</v>
      </c>
      <c r="F31" s="26" t="n">
        <f aca="false">F32</f>
        <v>140</v>
      </c>
      <c r="G31" s="27" t="n">
        <f aca="false">G32</f>
        <v>145.6</v>
      </c>
      <c r="H31" s="26" t="n">
        <f aca="false">H32</f>
        <v>151.4</v>
      </c>
      <c r="I31" s="28" t="n">
        <v>51.6</v>
      </c>
      <c r="J31" s="28" t="n">
        <v>51.6</v>
      </c>
    </row>
    <row r="32" customFormat="false" ht="50.1" hidden="false" customHeight="true" outlineLevel="0" collapsed="false">
      <c r="A32" s="24" t="s">
        <v>62</v>
      </c>
      <c r="B32" s="25"/>
      <c r="C32" s="25"/>
      <c r="D32" s="25" t="s">
        <v>63</v>
      </c>
      <c r="E32" s="24" t="s">
        <v>62</v>
      </c>
      <c r="F32" s="26" t="n">
        <f aca="false">F33</f>
        <v>140</v>
      </c>
      <c r="G32" s="27" t="n">
        <f aca="false">G33</f>
        <v>145.6</v>
      </c>
      <c r="H32" s="26" t="n">
        <f aca="false">H33</f>
        <v>151.4</v>
      </c>
      <c r="I32" s="28" t="n">
        <v>51.6</v>
      </c>
      <c r="J32" s="28" t="n">
        <v>51.6</v>
      </c>
    </row>
    <row r="33" customFormat="false" ht="33.4" hidden="false" customHeight="true" outlineLevel="0" collapsed="false">
      <c r="A33" s="24" t="s">
        <v>64</v>
      </c>
      <c r="B33" s="25"/>
      <c r="C33" s="25"/>
      <c r="D33" s="25" t="s">
        <v>65</v>
      </c>
      <c r="E33" s="24" t="s">
        <v>64</v>
      </c>
      <c r="F33" s="26" t="n">
        <v>140</v>
      </c>
      <c r="G33" s="27" t="n">
        <v>145.6</v>
      </c>
      <c r="H33" s="26" t="n">
        <v>151.4</v>
      </c>
      <c r="I33" s="28" t="n">
        <v>51.6</v>
      </c>
      <c r="J33" s="28" t="n">
        <v>51.6</v>
      </c>
    </row>
    <row r="34" customFormat="false" ht="68.95" hidden="false" customHeight="true" outlineLevel="0" collapsed="false">
      <c r="A34" s="30" t="s">
        <v>66</v>
      </c>
      <c r="B34" s="25"/>
      <c r="C34" s="25"/>
      <c r="D34" s="6" t="s">
        <v>67</v>
      </c>
      <c r="E34" s="20"/>
      <c r="F34" s="21" t="n">
        <v>173.3</v>
      </c>
      <c r="G34" s="22" t="n">
        <v>0</v>
      </c>
      <c r="H34" s="21" t="n">
        <v>0</v>
      </c>
      <c r="I34" s="28"/>
      <c r="J34" s="28"/>
    </row>
    <row r="35" customFormat="false" ht="84.7" hidden="false" customHeight="true" outlineLevel="0" collapsed="false">
      <c r="A35" s="31" t="s">
        <v>68</v>
      </c>
      <c r="B35" s="25"/>
      <c r="C35" s="25"/>
      <c r="D35" s="25" t="s">
        <v>69</v>
      </c>
      <c r="E35" s="24"/>
      <c r="F35" s="26" t="n">
        <v>173.3</v>
      </c>
      <c r="G35" s="27" t="n">
        <v>0</v>
      </c>
      <c r="H35" s="26" t="n">
        <v>0</v>
      </c>
      <c r="I35" s="28"/>
      <c r="J35" s="28"/>
    </row>
    <row r="36" customFormat="false" ht="80.2" hidden="false" customHeight="true" outlineLevel="0" collapsed="false">
      <c r="A36" s="31" t="s">
        <v>70</v>
      </c>
      <c r="B36" s="25"/>
      <c r="C36" s="25"/>
      <c r="D36" s="25" t="s">
        <v>71</v>
      </c>
      <c r="E36" s="24"/>
      <c r="F36" s="26" t="n">
        <v>173</v>
      </c>
      <c r="G36" s="27" t="n">
        <v>0</v>
      </c>
      <c r="H36" s="26" t="n">
        <v>0</v>
      </c>
      <c r="I36" s="28"/>
      <c r="J36" s="28"/>
    </row>
    <row r="37" customFormat="false" ht="29.1" hidden="false" customHeight="true" outlineLevel="0" collapsed="false">
      <c r="A37" s="20" t="s">
        <v>72</v>
      </c>
      <c r="B37" s="6"/>
      <c r="C37" s="6"/>
      <c r="D37" s="6" t="s">
        <v>73</v>
      </c>
      <c r="E37" s="20" t="s">
        <v>72</v>
      </c>
      <c r="F37" s="21" t="n">
        <f aca="false">F38</f>
        <v>0</v>
      </c>
      <c r="G37" s="22" t="n">
        <f aca="false">G38</f>
        <v>0</v>
      </c>
      <c r="H37" s="21" t="n">
        <f aca="false">H38</f>
        <v>0</v>
      </c>
      <c r="I37" s="23" t="n">
        <v>20</v>
      </c>
      <c r="J37" s="23" t="n">
        <v>20</v>
      </c>
    </row>
    <row r="38" customFormat="false" ht="33.4" hidden="false" customHeight="true" outlineLevel="0" collapsed="false">
      <c r="A38" s="24" t="s">
        <v>74</v>
      </c>
      <c r="B38" s="25"/>
      <c r="C38" s="25"/>
      <c r="D38" s="25" t="s">
        <v>75</v>
      </c>
      <c r="E38" s="24" t="s">
        <v>74</v>
      </c>
      <c r="F38" s="26" t="n">
        <f aca="false">F39</f>
        <v>0</v>
      </c>
      <c r="G38" s="27" t="n">
        <f aca="false">G39</f>
        <v>0</v>
      </c>
      <c r="H38" s="26" t="n">
        <f aca="false">H39</f>
        <v>0</v>
      </c>
      <c r="I38" s="28" t="n">
        <v>20</v>
      </c>
      <c r="J38" s="28" t="n">
        <v>20</v>
      </c>
    </row>
    <row r="39" customFormat="false" ht="50.1" hidden="false" customHeight="true" outlineLevel="0" collapsed="false">
      <c r="A39" s="24" t="s">
        <v>76</v>
      </c>
      <c r="B39" s="25"/>
      <c r="C39" s="25"/>
      <c r="D39" s="25" t="s">
        <v>77</v>
      </c>
      <c r="E39" s="24" t="s">
        <v>76</v>
      </c>
      <c r="F39" s="26" t="n">
        <v>0</v>
      </c>
      <c r="G39" s="27" t="n">
        <v>0</v>
      </c>
      <c r="H39" s="26" t="n">
        <v>0</v>
      </c>
      <c r="I39" s="28" t="n">
        <v>20</v>
      </c>
      <c r="J39" s="28" t="n">
        <v>20</v>
      </c>
    </row>
    <row r="40" customFormat="false" ht="31.3" hidden="false" customHeight="true" outlineLevel="0" collapsed="false">
      <c r="A40" s="20" t="s">
        <v>78</v>
      </c>
      <c r="B40" s="6"/>
      <c r="C40" s="6"/>
      <c r="D40" s="6" t="s">
        <v>79</v>
      </c>
      <c r="E40" s="20" t="s">
        <v>78</v>
      </c>
      <c r="F40" s="21" t="n">
        <f aca="false">F41</f>
        <v>0</v>
      </c>
      <c r="G40" s="22" t="n">
        <f aca="false">G41</f>
        <v>0</v>
      </c>
      <c r="H40" s="21" t="n">
        <f aca="false">H41</f>
        <v>0</v>
      </c>
      <c r="I40" s="23" t="n">
        <v>10.2</v>
      </c>
      <c r="J40" s="23" t="n">
        <v>10.2</v>
      </c>
    </row>
    <row r="41" customFormat="false" ht="26.85" hidden="false" customHeight="true" outlineLevel="0" collapsed="false">
      <c r="A41" s="24" t="s">
        <v>80</v>
      </c>
      <c r="B41" s="25"/>
      <c r="C41" s="25"/>
      <c r="D41" s="25" t="s">
        <v>81</v>
      </c>
      <c r="E41" s="24" t="s">
        <v>80</v>
      </c>
      <c r="F41" s="26" t="n">
        <f aca="false">F42</f>
        <v>0</v>
      </c>
      <c r="G41" s="27" t="n">
        <f aca="false">G42</f>
        <v>0</v>
      </c>
      <c r="H41" s="26" t="n">
        <f aca="false">H42</f>
        <v>0</v>
      </c>
      <c r="I41" s="28" t="n">
        <v>10.2</v>
      </c>
      <c r="J41" s="28" t="n">
        <v>10.2</v>
      </c>
    </row>
    <row r="42" customFormat="false" ht="33.4" hidden="false" customHeight="true" outlineLevel="0" collapsed="false">
      <c r="A42" s="24" t="s">
        <v>82</v>
      </c>
      <c r="B42" s="25"/>
      <c r="C42" s="25"/>
      <c r="D42" s="25" t="s">
        <v>83</v>
      </c>
      <c r="E42" s="24" t="s">
        <v>82</v>
      </c>
      <c r="F42" s="26" t="n">
        <v>0</v>
      </c>
      <c r="G42" s="27" t="n">
        <v>0</v>
      </c>
      <c r="H42" s="26" t="n">
        <v>0</v>
      </c>
      <c r="I42" s="28" t="n">
        <v>10.2</v>
      </c>
      <c r="J42" s="28" t="n">
        <v>10.2</v>
      </c>
    </row>
    <row r="43" customFormat="false" ht="19.5" hidden="false" customHeight="true" outlineLevel="0" collapsed="false">
      <c r="A43" s="12" t="s">
        <v>84</v>
      </c>
      <c r="B43" s="13"/>
      <c r="C43" s="13"/>
      <c r="D43" s="13" t="s">
        <v>85</v>
      </c>
      <c r="E43" s="12" t="s">
        <v>84</v>
      </c>
      <c r="F43" s="14" t="n">
        <f aca="false">F44</f>
        <v>33709.2</v>
      </c>
      <c r="G43" s="32" t="n">
        <f aca="false">G44</f>
        <v>3107</v>
      </c>
      <c r="H43" s="14" t="n">
        <f aca="false">H44</f>
        <v>2870.5</v>
      </c>
      <c r="I43" s="15" t="n">
        <v>1653.5</v>
      </c>
      <c r="J43" s="15" t="n">
        <v>1606.3</v>
      </c>
    </row>
    <row r="44" customFormat="false" ht="33.4" hidden="false" customHeight="true" outlineLevel="0" collapsed="false">
      <c r="A44" s="20" t="s">
        <v>86</v>
      </c>
      <c r="B44" s="6"/>
      <c r="C44" s="6"/>
      <c r="D44" s="6" t="s">
        <v>87</v>
      </c>
      <c r="E44" s="20" t="s">
        <v>86</v>
      </c>
      <c r="F44" s="21" t="n">
        <f aca="false">F45+F53+F50+F58</f>
        <v>33709.2</v>
      </c>
      <c r="G44" s="33" t="n">
        <f aca="false">G45+G53+G58</f>
        <v>3107</v>
      </c>
      <c r="H44" s="21" t="n">
        <f aca="false">H45+H53+H58</f>
        <v>2870.5</v>
      </c>
      <c r="I44" s="23" t="n">
        <v>1653.5</v>
      </c>
      <c r="J44" s="23" t="n">
        <v>1606.3</v>
      </c>
    </row>
    <row r="45" customFormat="false" ht="32.95" hidden="false" customHeight="true" outlineLevel="0" collapsed="false">
      <c r="A45" s="24" t="s">
        <v>88</v>
      </c>
      <c r="B45" s="25"/>
      <c r="C45" s="25"/>
      <c r="D45" s="25" t="s">
        <v>89</v>
      </c>
      <c r="E45" s="24" t="s">
        <v>88</v>
      </c>
      <c r="F45" s="26" t="n">
        <f aca="false">F46+F48</f>
        <v>3827.9</v>
      </c>
      <c r="G45" s="29" t="n">
        <f aca="false">G46</f>
        <v>2719.4</v>
      </c>
      <c r="H45" s="26" t="n">
        <f aca="false">H46</f>
        <v>2447.5</v>
      </c>
      <c r="I45" s="28" t="n">
        <v>1584</v>
      </c>
      <c r="J45" s="28" t="n">
        <v>1536.8</v>
      </c>
    </row>
    <row r="46" customFormat="false" ht="34.45" hidden="false" customHeight="true" outlineLevel="0" collapsed="false">
      <c r="A46" s="24" t="s">
        <v>90</v>
      </c>
      <c r="B46" s="25"/>
      <c r="C46" s="25"/>
      <c r="D46" s="25" t="s">
        <v>91</v>
      </c>
      <c r="E46" s="24" t="s">
        <v>90</v>
      </c>
      <c r="F46" s="26" t="n">
        <f aca="false">F47</f>
        <v>3399.2</v>
      </c>
      <c r="G46" s="29" t="n">
        <f aca="false">G47</f>
        <v>2719.4</v>
      </c>
      <c r="H46" s="26" t="n">
        <f aca="false">H47</f>
        <v>2447.5</v>
      </c>
      <c r="I46" s="28" t="n">
        <v>1584</v>
      </c>
      <c r="J46" s="28" t="n">
        <v>1536.8</v>
      </c>
    </row>
    <row r="47" customFormat="false" ht="33.4" hidden="false" customHeight="true" outlineLevel="0" collapsed="false">
      <c r="A47" s="24" t="s">
        <v>92</v>
      </c>
      <c r="B47" s="25"/>
      <c r="C47" s="25"/>
      <c r="D47" s="25" t="s">
        <v>93</v>
      </c>
      <c r="E47" s="24" t="s">
        <v>92</v>
      </c>
      <c r="F47" s="26" t="n">
        <v>3399.2</v>
      </c>
      <c r="G47" s="29" t="n">
        <v>2719.4</v>
      </c>
      <c r="H47" s="26" t="n">
        <v>2447.5</v>
      </c>
      <c r="I47" s="28" t="n">
        <v>1584</v>
      </c>
      <c r="J47" s="28" t="n">
        <v>1536.8</v>
      </c>
    </row>
    <row r="48" customFormat="false" ht="33.4" hidden="false" customHeight="true" outlineLevel="0" collapsed="false">
      <c r="A48" s="34" t="s">
        <v>94</v>
      </c>
      <c r="B48" s="35"/>
      <c r="C48" s="35"/>
      <c r="D48" s="35" t="s">
        <v>95</v>
      </c>
      <c r="E48" s="34"/>
      <c r="F48" s="36" t="n">
        <f aca="false">F49</f>
        <v>428.7</v>
      </c>
      <c r="G48" s="36" t="n">
        <v>0</v>
      </c>
      <c r="H48" s="36" t="n">
        <v>0</v>
      </c>
      <c r="I48" s="28"/>
      <c r="J48" s="28"/>
    </row>
    <row r="49" customFormat="false" ht="33.4" hidden="false" customHeight="true" outlineLevel="0" collapsed="false">
      <c r="A49" s="34" t="s">
        <v>96</v>
      </c>
      <c r="B49" s="35"/>
      <c r="C49" s="35"/>
      <c r="D49" s="35" t="s">
        <v>97</v>
      </c>
      <c r="E49" s="34"/>
      <c r="F49" s="36" t="n">
        <v>428.7</v>
      </c>
      <c r="G49" s="36" t="n">
        <v>0</v>
      </c>
      <c r="H49" s="36" t="n">
        <v>0</v>
      </c>
      <c r="I49" s="28"/>
      <c r="J49" s="28"/>
    </row>
    <row r="50" customFormat="false" ht="33.4" hidden="false" customHeight="true" outlineLevel="0" collapsed="false">
      <c r="A50" s="34" t="s">
        <v>98</v>
      </c>
      <c r="B50" s="35"/>
      <c r="C50" s="35"/>
      <c r="D50" s="35" t="s">
        <v>99</v>
      </c>
      <c r="E50" s="34"/>
      <c r="F50" s="36" t="n">
        <f aca="false">F51</f>
        <v>29528</v>
      </c>
      <c r="G50" s="36" t="n">
        <f aca="false">G51</f>
        <v>0</v>
      </c>
      <c r="H50" s="36" t="n">
        <f aca="false">H51</f>
        <v>0</v>
      </c>
      <c r="I50" s="28"/>
      <c r="J50" s="28"/>
    </row>
    <row r="51" customFormat="false" ht="33.4" hidden="false" customHeight="true" outlineLevel="0" collapsed="false">
      <c r="A51" s="34" t="s">
        <v>100</v>
      </c>
      <c r="B51" s="35"/>
      <c r="C51" s="35"/>
      <c r="D51" s="35" t="s">
        <v>101</v>
      </c>
      <c r="E51" s="34"/>
      <c r="F51" s="36" t="n">
        <v>29528</v>
      </c>
      <c r="G51" s="36" t="n">
        <v>0</v>
      </c>
      <c r="H51" s="36" t="n">
        <v>0</v>
      </c>
      <c r="I51" s="28"/>
      <c r="J51" s="28"/>
    </row>
    <row r="52" customFormat="false" ht="33.4" hidden="false" customHeight="true" outlineLevel="0" collapsed="false">
      <c r="A52" s="34" t="s">
        <v>102</v>
      </c>
      <c r="B52" s="35"/>
      <c r="C52" s="35"/>
      <c r="D52" s="35" t="s">
        <v>103</v>
      </c>
      <c r="E52" s="34"/>
      <c r="F52" s="36" t="n">
        <v>29528</v>
      </c>
      <c r="G52" s="36" t="n">
        <v>0</v>
      </c>
      <c r="H52" s="36" t="n">
        <v>0</v>
      </c>
      <c r="I52" s="28"/>
      <c r="J52" s="28"/>
    </row>
    <row r="53" customFormat="false" ht="35.95" hidden="false" customHeight="true" outlineLevel="0" collapsed="false">
      <c r="A53" s="24" t="s">
        <v>104</v>
      </c>
      <c r="B53" s="25"/>
      <c r="C53" s="25"/>
      <c r="D53" s="25" t="s">
        <v>105</v>
      </c>
      <c r="E53" s="24" t="s">
        <v>104</v>
      </c>
      <c r="F53" s="26" t="n">
        <f aca="false">F54+F56</f>
        <v>353.3</v>
      </c>
      <c r="G53" s="29" t="n">
        <f aca="false">G54+G56</f>
        <v>387.6</v>
      </c>
      <c r="H53" s="26" t="n">
        <f aca="false">H54+H56</f>
        <v>423</v>
      </c>
      <c r="I53" s="28" t="n">
        <v>69.5</v>
      </c>
      <c r="J53" s="28" t="n">
        <v>69.5</v>
      </c>
    </row>
    <row r="54" customFormat="false" ht="33.4" hidden="false" customHeight="true" outlineLevel="0" collapsed="false">
      <c r="A54" s="24" t="s">
        <v>106</v>
      </c>
      <c r="B54" s="25"/>
      <c r="C54" s="25"/>
      <c r="D54" s="25" t="s">
        <v>107</v>
      </c>
      <c r="E54" s="24" t="s">
        <v>106</v>
      </c>
      <c r="F54" s="26" t="n">
        <v>0.2</v>
      </c>
      <c r="G54" s="29" t="n">
        <v>0.2</v>
      </c>
      <c r="H54" s="26" t="n">
        <v>0.2</v>
      </c>
      <c r="I54" s="28" t="n">
        <v>0.2</v>
      </c>
      <c r="J54" s="28" t="n">
        <v>0.2</v>
      </c>
    </row>
    <row r="55" customFormat="false" ht="33.4" hidden="false" customHeight="true" outlineLevel="0" collapsed="false">
      <c r="A55" s="24" t="s">
        <v>108</v>
      </c>
      <c r="B55" s="25"/>
      <c r="C55" s="25"/>
      <c r="D55" s="25" t="s">
        <v>109</v>
      </c>
      <c r="E55" s="24" t="s">
        <v>108</v>
      </c>
      <c r="F55" s="26" t="n">
        <v>0.2</v>
      </c>
      <c r="G55" s="29" t="n">
        <v>0.2</v>
      </c>
      <c r="H55" s="26" t="n">
        <v>0.2</v>
      </c>
      <c r="I55" s="28" t="n">
        <v>0.2</v>
      </c>
      <c r="J55" s="28" t="n">
        <v>0.2</v>
      </c>
    </row>
    <row r="56" customFormat="false" ht="33.4" hidden="false" customHeight="true" outlineLevel="0" collapsed="false">
      <c r="A56" s="24" t="s">
        <v>110</v>
      </c>
      <c r="B56" s="25"/>
      <c r="C56" s="25"/>
      <c r="D56" s="25" t="s">
        <v>111</v>
      </c>
      <c r="E56" s="24" t="s">
        <v>110</v>
      </c>
      <c r="F56" s="26" t="n">
        <f aca="false">F57</f>
        <v>353.1</v>
      </c>
      <c r="G56" s="29" t="n">
        <f aca="false">G57</f>
        <v>387.4</v>
      </c>
      <c r="H56" s="26" t="n">
        <f aca="false">H57</f>
        <v>422.8</v>
      </c>
      <c r="I56" s="28" t="n">
        <v>69.3</v>
      </c>
      <c r="J56" s="28" t="n">
        <v>69.3</v>
      </c>
    </row>
    <row r="57" customFormat="false" ht="43.45" hidden="false" customHeight="true" outlineLevel="0" collapsed="false">
      <c r="A57" s="24" t="s">
        <v>112</v>
      </c>
      <c r="B57" s="25"/>
      <c r="C57" s="25"/>
      <c r="D57" s="25" t="s">
        <v>113</v>
      </c>
      <c r="E57" s="24" t="s">
        <v>112</v>
      </c>
      <c r="F57" s="26" t="n">
        <f aca="false">352.6+0.5</f>
        <v>353.1</v>
      </c>
      <c r="G57" s="29" t="n">
        <v>387.4</v>
      </c>
      <c r="H57" s="26" t="n">
        <v>422.8</v>
      </c>
      <c r="I57" s="28" t="n">
        <v>69.3</v>
      </c>
      <c r="J57" s="28" t="n">
        <v>69.3</v>
      </c>
    </row>
    <row r="58" customFormat="false" ht="34.5" hidden="true" customHeight="true" outlineLevel="0" collapsed="false">
      <c r="A58" s="24" t="s">
        <v>114</v>
      </c>
      <c r="B58" s="25"/>
      <c r="C58" s="25"/>
      <c r="D58" s="25" t="s">
        <v>115</v>
      </c>
      <c r="E58" s="24"/>
      <c r="F58" s="26" t="n">
        <f aca="false">F59</f>
        <v>0</v>
      </c>
      <c r="G58" s="29" t="n">
        <f aca="false">G59</f>
        <v>0</v>
      </c>
      <c r="H58" s="26" t="n">
        <f aca="false">H59</f>
        <v>0</v>
      </c>
      <c r="I58" s="28"/>
      <c r="J58" s="28"/>
    </row>
    <row r="59" customFormat="false" ht="39" hidden="true" customHeight="true" outlineLevel="0" collapsed="false">
      <c r="A59" s="37" t="s">
        <v>116</v>
      </c>
      <c r="B59" s="25"/>
      <c r="C59" s="25"/>
      <c r="D59" s="25" t="s">
        <v>117</v>
      </c>
      <c r="E59" s="24"/>
      <c r="F59" s="26" t="n">
        <f aca="false">F60</f>
        <v>0</v>
      </c>
      <c r="G59" s="29" t="n">
        <f aca="false">G60</f>
        <v>0</v>
      </c>
      <c r="H59" s="26" t="n">
        <f aca="false">H60</f>
        <v>0</v>
      </c>
      <c r="I59" s="28"/>
      <c r="J59" s="28"/>
    </row>
    <row r="60" customFormat="false" ht="50.1" hidden="true" customHeight="true" outlineLevel="0" collapsed="false">
      <c r="A60" s="37" t="s">
        <v>118</v>
      </c>
      <c r="B60" s="25"/>
      <c r="C60" s="25"/>
      <c r="D60" s="25" t="s">
        <v>119</v>
      </c>
      <c r="E60" s="24"/>
      <c r="F60" s="26" t="n">
        <v>0</v>
      </c>
      <c r="G60" s="29" t="n">
        <v>0</v>
      </c>
      <c r="H60" s="26" t="n">
        <v>0</v>
      </c>
      <c r="I60" s="28"/>
      <c r="J60" s="28"/>
    </row>
    <row r="61" customFormat="false" ht="19.5" hidden="false" customHeight="true" outlineLevel="0" collapsed="false">
      <c r="A61" s="16" t="s">
        <v>120</v>
      </c>
      <c r="B61" s="17"/>
      <c r="C61" s="17"/>
      <c r="D61" s="17"/>
      <c r="E61" s="16" t="s">
        <v>120</v>
      </c>
      <c r="F61" s="18" t="n">
        <f aca="false">F10+F43</f>
        <v>48809.5</v>
      </c>
      <c r="G61" s="18" t="n">
        <f aca="false">G10+G43</f>
        <v>15612.1</v>
      </c>
      <c r="H61" s="18" t="n">
        <f aca="false">H10+H43</f>
        <v>15705.1</v>
      </c>
      <c r="I61" s="19" t="n">
        <v>4330.3</v>
      </c>
      <c r="J61" s="19" t="n">
        <v>4333.1</v>
      </c>
    </row>
  </sheetData>
  <mergeCells count="13">
    <mergeCell ref="D1:H1"/>
    <mergeCell ref="A3:K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rintOptions headings="false" gridLines="false" gridLinesSet="true" horizontalCentered="false" verticalCentered="false"/>
  <pageMargins left="0.39375" right="0.39375" top="0.590277777777778" bottom="0.590277777777778" header="0.511805555555555" footer="0.3937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LibreOffice/5.2.5.1$Windows_x86 LibreOffice_project/0312e1a284a7d50ca85a365c316c7abbf20a4d22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2017-05-29T09:01:40Z</dcterms:created>
  <dc:creator>Елена Викторовна</dc:creator>
  <dc:description>POI HSSF rep:2.42.0.218</dc:description>
  <dc:language>ru-RU</dc:language>
  <cp:lastModifiedBy/>
  <cp:lastPrinted>2023-12-14T09:02:00Z</cp:lastPrinted>
  <dcterms:modified xsi:type="dcterms:W3CDTF">2024-09-30T14:19:18Z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